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240" windowWidth="24000" windowHeight="9495" activeTab="1"/>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F35" i="2" l="1"/>
  <c r="F59" i="2" l="1"/>
  <c r="E59" i="2"/>
  <c r="D58" i="2"/>
  <c r="D57" i="2"/>
  <c r="D56" i="2"/>
  <c r="D55" i="2"/>
  <c r="D54" i="2"/>
  <c r="D53" i="2"/>
  <c r="D52" i="2"/>
  <c r="D51" i="2"/>
  <c r="D50" i="2"/>
  <c r="D49" i="2"/>
  <c r="D48" i="2"/>
  <c r="D47" i="2"/>
  <c r="F46" i="2"/>
  <c r="E46" i="2"/>
  <c r="D45" i="2"/>
  <c r="D44" i="2"/>
  <c r="F43" i="2"/>
  <c r="E43" i="2"/>
  <c r="D42" i="2"/>
  <c r="D41" i="2"/>
  <c r="D40" i="2"/>
  <c r="D39" i="2"/>
  <c r="D38" i="2"/>
  <c r="F37" i="2"/>
  <c r="E37" i="2"/>
  <c r="D36" i="2"/>
  <c r="E35" i="2"/>
  <c r="D35" i="2" s="1"/>
  <c r="D34" i="2"/>
  <c r="D33" i="2"/>
  <c r="D32" i="2"/>
  <c r="F31" i="2"/>
  <c r="E31" i="2"/>
  <c r="D30" i="2"/>
  <c r="F29" i="2"/>
  <c r="E29" i="2"/>
  <c r="D28" i="2"/>
  <c r="D27" i="2"/>
  <c r="F26" i="2"/>
  <c r="E26" i="2"/>
  <c r="D25" i="2"/>
  <c r="D24" i="2"/>
  <c r="F23" i="2"/>
  <c r="E23" i="2"/>
  <c r="D22" i="2"/>
  <c r="D21" i="2"/>
  <c r="D20" i="2"/>
  <c r="D19" i="2"/>
  <c r="F18" i="2"/>
  <c r="E18" i="2"/>
  <c r="D17" i="2"/>
  <c r="F16" i="2"/>
  <c r="E16" i="2"/>
  <c r="D15" i="2"/>
  <c r="D14" i="2"/>
  <c r="D13" i="2"/>
  <c r="F12" i="2"/>
  <c r="E12" i="2"/>
  <c r="D11" i="2"/>
  <c r="D10" i="2"/>
  <c r="F9" i="2"/>
  <c r="E9" i="2"/>
  <c r="D8" i="2"/>
  <c r="F7" i="2"/>
  <c r="E7" i="2"/>
  <c r="D6" i="2"/>
  <c r="D5" i="2"/>
  <c r="D4" i="2"/>
  <c r="D3" i="2"/>
  <c r="D7" i="2" l="1"/>
  <c r="D43" i="2"/>
  <c r="D26" i="2"/>
  <c r="D29" i="2"/>
  <c r="D9" i="2"/>
  <c r="D37" i="2"/>
  <c r="D18" i="2"/>
  <c r="D46" i="2"/>
  <c r="D16" i="2"/>
  <c r="D23" i="2"/>
  <c r="D31" i="2"/>
  <c r="D12" i="2"/>
  <c r="D59" i="2"/>
  <c r="D482" i="1"/>
  <c r="D213" i="1" l="1"/>
  <c r="D502" i="1" l="1"/>
  <c r="D703" i="1" l="1"/>
  <c r="D704" i="1"/>
  <c r="D705" i="1"/>
  <c r="D706" i="1"/>
  <c r="D702" i="1"/>
  <c r="D708" i="1"/>
  <c r="D933" i="1"/>
  <c r="D403" i="1" l="1"/>
  <c r="D404" i="1"/>
  <c r="D405" i="1"/>
  <c r="D406" i="1"/>
  <c r="D407" i="1"/>
  <c r="D408" i="1"/>
  <c r="D409" i="1"/>
  <c r="D410" i="1"/>
  <c r="D411" i="1"/>
  <c r="D412" i="1"/>
  <c r="D413" i="1"/>
  <c r="D414" i="1"/>
  <c r="D415" i="1"/>
  <c r="D416" i="1"/>
  <c r="D117" i="1" l="1"/>
  <c r="D115" i="1"/>
  <c r="D116" i="1"/>
  <c r="D114" i="1"/>
  <c r="F386" i="1" l="1"/>
  <c r="E386" i="1"/>
  <c r="D385" i="1"/>
  <c r="D384" i="1"/>
  <c r="D383" i="1"/>
  <c r="D382" i="1"/>
  <c r="D381" i="1"/>
  <c r="D380" i="1"/>
  <c r="D379" i="1"/>
  <c r="D378" i="1"/>
  <c r="D377" i="1"/>
  <c r="D376" i="1"/>
  <c r="D375" i="1"/>
  <c r="D374" i="1"/>
  <c r="D373" i="1"/>
  <c r="D372" i="1"/>
  <c r="D371" i="1"/>
  <c r="F370" i="1"/>
  <c r="E370" i="1"/>
  <c r="D369" i="1"/>
  <c r="F368" i="1"/>
  <c r="E368" i="1"/>
  <c r="D367" i="1"/>
  <c r="F366" i="1"/>
  <c r="E366" i="1"/>
  <c r="D365" i="1"/>
  <c r="D364" i="1"/>
  <c r="D363" i="1"/>
  <c r="F362" i="1"/>
  <c r="D362" i="1" s="1"/>
  <c r="E362" i="1"/>
  <c r="D361" i="1"/>
  <c r="F360" i="1"/>
  <c r="E360" i="1"/>
  <c r="D359" i="1"/>
  <c r="D358" i="1"/>
  <c r="D357" i="1"/>
  <c r="D356" i="1"/>
  <c r="D355" i="1"/>
  <c r="D354" i="1"/>
  <c r="D353" i="1"/>
  <c r="D352" i="1"/>
  <c r="F351" i="1"/>
  <c r="E351" i="1"/>
  <c r="D350" i="1"/>
  <c r="F349" i="1"/>
  <c r="E349" i="1"/>
  <c r="D348" i="1"/>
  <c r="D347" i="1"/>
  <c r="D346" i="1"/>
  <c r="D345" i="1"/>
  <c r="D344" i="1"/>
  <c r="D343" i="1"/>
  <c r="D342" i="1"/>
  <c r="F341" i="1"/>
  <c r="E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F311" i="1"/>
  <c r="E311" i="1"/>
  <c r="D310" i="1"/>
  <c r="D309" i="1"/>
  <c r="D308" i="1"/>
  <c r="D307" i="1"/>
  <c r="D306" i="1"/>
  <c r="F305" i="1"/>
  <c r="E305" i="1"/>
  <c r="D304" i="1"/>
  <c r="F303" i="1"/>
  <c r="E303" i="1"/>
  <c r="D302" i="1"/>
  <c r="F300" i="1"/>
  <c r="E300" i="1"/>
  <c r="D300" i="1"/>
  <c r="F295" i="1"/>
  <c r="E295" i="1"/>
  <c r="D295" i="1"/>
  <c r="F286" i="1"/>
  <c r="E286" i="1"/>
  <c r="D286" i="1"/>
  <c r="F282" i="1"/>
  <c r="E282" i="1"/>
  <c r="D282" i="1"/>
  <c r="F280" i="1"/>
  <c r="E280" i="1"/>
  <c r="D280" i="1"/>
  <c r="F272" i="1"/>
  <c r="E272" i="1"/>
  <c r="D272" i="1"/>
  <c r="F270" i="1"/>
  <c r="E270" i="1"/>
  <c r="D270" i="1"/>
  <c r="F268" i="1"/>
  <c r="E268" i="1"/>
  <c r="D268" i="1"/>
  <c r="F256" i="1"/>
  <c r="E256" i="1"/>
  <c r="D256" i="1"/>
  <c r="F251" i="1"/>
  <c r="E251" i="1"/>
  <c r="D251" i="1"/>
  <c r="F233" i="1"/>
  <c r="E233" i="1"/>
  <c r="D232" i="1"/>
  <c r="D231" i="1"/>
  <c r="D230" i="1"/>
  <c r="D229" i="1"/>
  <c r="D228" i="1"/>
  <c r="D227" i="1"/>
  <c r="D226" i="1"/>
  <c r="D225" i="1"/>
  <c r="D224" i="1"/>
  <c r="D223" i="1"/>
  <c r="D222" i="1"/>
  <c r="D221" i="1"/>
  <c r="F220" i="1"/>
  <c r="E220" i="1"/>
  <c r="D219" i="1"/>
  <c r="D218" i="1"/>
  <c r="F217" i="1"/>
  <c r="E217" i="1"/>
  <c r="D216" i="1"/>
  <c r="D215" i="1"/>
  <c r="D214" i="1"/>
  <c r="D212" i="1"/>
  <c r="F211" i="1"/>
  <c r="E211" i="1"/>
  <c r="D210" i="1"/>
  <c r="F209" i="1"/>
  <c r="E209" i="1"/>
  <c r="D208" i="1"/>
  <c r="D207" i="1"/>
  <c r="D206" i="1"/>
  <c r="F205" i="1"/>
  <c r="E205" i="1"/>
  <c r="D204" i="1"/>
  <c r="F203" i="1"/>
  <c r="E203" i="1"/>
  <c r="D202" i="1"/>
  <c r="D201" i="1"/>
  <c r="F200" i="1"/>
  <c r="E200" i="1"/>
  <c r="D199" i="1"/>
  <c r="D198" i="1"/>
  <c r="F197" i="1"/>
  <c r="E197" i="1"/>
  <c r="D196" i="1"/>
  <c r="D195" i="1"/>
  <c r="D194" i="1"/>
  <c r="D193" i="1"/>
  <c r="F192" i="1"/>
  <c r="E192" i="1"/>
  <c r="D191" i="1"/>
  <c r="F190" i="1"/>
  <c r="E190" i="1"/>
  <c r="D189" i="1"/>
  <c r="D188" i="1"/>
  <c r="D187" i="1"/>
  <c r="F186" i="1"/>
  <c r="E186" i="1"/>
  <c r="D185" i="1"/>
  <c r="D184" i="1"/>
  <c r="F183" i="1"/>
  <c r="E183" i="1"/>
  <c r="D182" i="1"/>
  <c r="F181" i="1"/>
  <c r="E181" i="1"/>
  <c r="D180" i="1"/>
  <c r="D179" i="1"/>
  <c r="D178" i="1"/>
  <c r="D177" i="1"/>
  <c r="F175" i="1"/>
  <c r="E175" i="1"/>
  <c r="D174" i="1"/>
  <c r="F173" i="1"/>
  <c r="E173" i="1"/>
  <c r="D172" i="1"/>
  <c r="F171" i="1"/>
  <c r="E171" i="1"/>
  <c r="D170" i="1"/>
  <c r="D169" i="1"/>
  <c r="F168" i="1"/>
  <c r="E168" i="1"/>
  <c r="D167" i="1"/>
  <c r="D166" i="1"/>
  <c r="D165" i="1"/>
  <c r="D164" i="1"/>
  <c r="D163" i="1"/>
  <c r="D162" i="1"/>
  <c r="D161" i="1"/>
  <c r="F160" i="1"/>
  <c r="E160" i="1"/>
  <c r="D159" i="1"/>
  <c r="D158" i="1"/>
  <c r="D157" i="1"/>
  <c r="D156" i="1"/>
  <c r="D155" i="1"/>
  <c r="D154" i="1"/>
  <c r="F153" i="1"/>
  <c r="E153" i="1"/>
  <c r="D152" i="1"/>
  <c r="F151" i="1"/>
  <c r="E151" i="1"/>
  <c r="D150" i="1"/>
  <c r="F149" i="1"/>
  <c r="E149" i="1"/>
  <c r="D148" i="1"/>
  <c r="F147" i="1"/>
  <c r="E147" i="1"/>
  <c r="D146" i="1"/>
  <c r="F145" i="1"/>
  <c r="E145" i="1"/>
  <c r="D144" i="1"/>
  <c r="D143" i="1"/>
  <c r="F142" i="1"/>
  <c r="E142" i="1"/>
  <c r="D141" i="1"/>
  <c r="D140" i="1"/>
  <c r="D139" i="1"/>
  <c r="D138" i="1"/>
  <c r="F137" i="1"/>
  <c r="E137" i="1"/>
  <c r="D136" i="1"/>
  <c r="D135" i="1"/>
  <c r="D134" i="1"/>
  <c r="D133" i="1"/>
  <c r="D132" i="1"/>
  <c r="D131" i="1"/>
  <c r="D130" i="1"/>
  <c r="F129" i="1"/>
  <c r="E129" i="1"/>
  <c r="D128" i="1"/>
  <c r="D127" i="1"/>
  <c r="F126" i="1"/>
  <c r="E126" i="1"/>
  <c r="D125" i="1"/>
  <c r="F123" i="1"/>
  <c r="E123" i="1"/>
  <c r="D122" i="1"/>
  <c r="D121" i="1"/>
  <c r="F120" i="1"/>
  <c r="E120" i="1"/>
  <c r="D119" i="1"/>
  <c r="F118" i="1"/>
  <c r="E118" i="1"/>
  <c r="F113" i="1"/>
  <c r="E113" i="1"/>
  <c r="D112" i="1"/>
  <c r="F111" i="1"/>
  <c r="E111" i="1"/>
  <c r="D110" i="1"/>
  <c r="D109" i="1"/>
  <c r="D108" i="1"/>
  <c r="D107" i="1"/>
  <c r="F106" i="1"/>
  <c r="E106" i="1"/>
  <c r="D103" i="1"/>
  <c r="D102" i="1"/>
  <c r="F101" i="1"/>
  <c r="E101" i="1"/>
  <c r="D100" i="1"/>
  <c r="D99" i="1"/>
  <c r="F98" i="1"/>
  <c r="E98" i="1"/>
  <c r="D97" i="1"/>
  <c r="F96" i="1"/>
  <c r="E96" i="1"/>
  <c r="D95" i="1"/>
  <c r="D94" i="1"/>
  <c r="D93" i="1"/>
  <c r="F92" i="1"/>
  <c r="E92" i="1"/>
  <c r="D91" i="1"/>
  <c r="F90" i="1"/>
  <c r="E90" i="1"/>
  <c r="D89" i="1"/>
  <c r="F88" i="1"/>
  <c r="E88" i="1"/>
  <c r="D87" i="1"/>
  <c r="F86" i="1"/>
  <c r="E86" i="1"/>
  <c r="D85" i="1"/>
  <c r="F84" i="1"/>
  <c r="E84" i="1"/>
  <c r="D83" i="1"/>
  <c r="D82" i="1"/>
  <c r="D81" i="1"/>
  <c r="D80" i="1"/>
  <c r="F79" i="1"/>
  <c r="E79" i="1"/>
  <c r="D78" i="1"/>
  <c r="D77" i="1"/>
  <c r="D76" i="1"/>
  <c r="D75" i="1"/>
  <c r="D74" i="1"/>
  <c r="F73" i="1"/>
  <c r="E73" i="1"/>
  <c r="D72" i="1"/>
  <c r="F70" i="1"/>
  <c r="E70" i="1"/>
  <c r="D69" i="1"/>
  <c r="D68" i="1"/>
  <c r="D67" i="1"/>
  <c r="D66" i="1"/>
  <c r="D65" i="1"/>
  <c r="D64" i="1"/>
  <c r="D63" i="1"/>
  <c r="D62" i="1"/>
  <c r="D61" i="1"/>
  <c r="F60" i="1"/>
  <c r="E60" i="1"/>
  <c r="D59" i="1"/>
  <c r="D58" i="1"/>
  <c r="D57" i="1"/>
  <c r="D56" i="1"/>
  <c r="D55" i="1"/>
  <c r="D54" i="1"/>
  <c r="D53" i="1"/>
  <c r="D52" i="1"/>
  <c r="D51" i="1"/>
  <c r="D50" i="1"/>
  <c r="F49" i="1"/>
  <c r="E49" i="1"/>
  <c r="D48" i="1"/>
  <c r="D47" i="1"/>
  <c r="D46" i="1"/>
  <c r="D45" i="1"/>
  <c r="D44" i="1"/>
  <c r="D43" i="1"/>
  <c r="D42" i="1"/>
  <c r="D41" i="1"/>
  <c r="D40" i="1"/>
  <c r="D39" i="1"/>
  <c r="D38" i="1"/>
  <c r="D37" i="1"/>
  <c r="D36" i="1"/>
  <c r="D35" i="1"/>
  <c r="D34" i="1"/>
  <c r="D33" i="1"/>
  <c r="D32" i="1"/>
  <c r="F31" i="1"/>
  <c r="E31" i="1"/>
  <c r="D30" i="1"/>
  <c r="D29" i="1"/>
  <c r="D28" i="1"/>
  <c r="D27" i="1"/>
  <c r="F26" i="1"/>
  <c r="E26" i="1"/>
  <c r="D25" i="1"/>
  <c r="D24" i="1"/>
  <c r="D23" i="1"/>
  <c r="D22" i="1"/>
  <c r="F21" i="1"/>
  <c r="E21" i="1"/>
  <c r="D20" i="1"/>
  <c r="D19" i="1"/>
  <c r="D18" i="1"/>
  <c r="D17" i="1"/>
  <c r="D16" i="1"/>
  <c r="D15" i="1"/>
  <c r="D14" i="1"/>
  <c r="F13" i="1"/>
  <c r="E13" i="1"/>
  <c r="D12" i="1"/>
  <c r="D11" i="1"/>
  <c r="D10" i="1"/>
  <c r="D9" i="1"/>
  <c r="D8" i="1"/>
  <c r="D7" i="1"/>
  <c r="D6" i="1"/>
  <c r="F5" i="1"/>
  <c r="E5" i="1"/>
  <c r="D4" i="1"/>
  <c r="D3" i="1"/>
  <c r="D21" i="1" l="1"/>
  <c r="D31" i="1"/>
  <c r="D88" i="1"/>
  <c r="D205" i="1"/>
  <c r="D106" i="1"/>
  <c r="D142" i="1"/>
  <c r="D145" i="1"/>
  <c r="D153" i="1"/>
  <c r="D183" i="1"/>
  <c r="D220" i="1"/>
  <c r="D341" i="1"/>
  <c r="D351" i="1"/>
  <c r="D370" i="1"/>
  <c r="D200" i="1"/>
  <c r="D303" i="1"/>
  <c r="D203" i="1"/>
  <c r="D168" i="1"/>
  <c r="D181" i="1"/>
  <c r="D360" i="1"/>
  <c r="D101" i="1"/>
  <c r="D171" i="1"/>
  <c r="D186" i="1"/>
  <c r="D129" i="1"/>
  <c r="D311" i="1"/>
  <c r="D175" i="1"/>
  <c r="D192" i="1"/>
  <c r="D305" i="1"/>
  <c r="D366" i="1"/>
  <c r="D86" i="1"/>
  <c r="D5" i="1"/>
  <c r="D26" i="1"/>
  <c r="D70" i="1"/>
  <c r="D84" i="1"/>
  <c r="D92" i="1"/>
  <c r="D98" i="1"/>
  <c r="D111" i="1"/>
  <c r="D123" i="1"/>
  <c r="D149" i="1"/>
  <c r="D147" i="1"/>
  <c r="D197" i="1"/>
  <c r="D217" i="1"/>
  <c r="D79" i="1"/>
  <c r="D73" i="1"/>
  <c r="D211" i="1"/>
  <c r="D349" i="1"/>
  <c r="D13" i="1"/>
  <c r="D49" i="1"/>
  <c r="D60" i="1"/>
  <c r="D90" i="1"/>
  <c r="D96" i="1"/>
  <c r="D113" i="1"/>
  <c r="D120" i="1"/>
  <c r="D126" i="1"/>
  <c r="D137" i="1"/>
  <c r="D151" i="1"/>
  <c r="D160" i="1"/>
  <c r="D173" i="1"/>
  <c r="D190" i="1"/>
  <c r="D209" i="1"/>
  <c r="D233" i="1"/>
  <c r="D368" i="1"/>
  <c r="D386" i="1"/>
  <c r="D118" i="1"/>
  <c r="D982" i="1"/>
  <c r="D983" i="1"/>
  <c r="D984" i="1"/>
  <c r="D985" i="1"/>
  <c r="D986" i="1"/>
  <c r="D987" i="1"/>
  <c r="D988" i="1"/>
  <c r="D989"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7" i="1"/>
  <c r="D1019" i="1"/>
  <c r="D1020" i="1"/>
  <c r="D1022" i="1"/>
  <c r="D1023" i="1"/>
  <c r="D1024" i="1"/>
  <c r="D1026" i="1"/>
  <c r="D1027" i="1"/>
  <c r="D1028" i="1"/>
  <c r="D1029" i="1"/>
  <c r="D1031" i="1"/>
  <c r="D1033" i="1"/>
  <c r="D1035" i="1"/>
  <c r="D1036" i="1"/>
  <c r="D1037" i="1"/>
  <c r="D1038" i="1"/>
  <c r="D1039" i="1"/>
  <c r="D1040" i="1"/>
  <c r="D1041" i="1"/>
  <c r="D1042" i="1"/>
  <c r="D981" i="1"/>
  <c r="D943" i="1"/>
  <c r="D944" i="1"/>
  <c r="D946" i="1"/>
  <c r="D947" i="1"/>
  <c r="D948" i="1"/>
  <c r="D949" i="1"/>
  <c r="D950" i="1"/>
  <c r="D952" i="1"/>
  <c r="D954" i="1"/>
  <c r="D955" i="1"/>
  <c r="D956" i="1"/>
  <c r="D957" i="1"/>
  <c r="D959" i="1"/>
  <c r="D961" i="1"/>
  <c r="D962" i="1"/>
  <c r="D963" i="1"/>
  <c r="D964" i="1"/>
  <c r="D965" i="1"/>
  <c r="D966" i="1"/>
  <c r="D967" i="1"/>
  <c r="D968" i="1"/>
  <c r="D969" i="1"/>
  <c r="D971" i="1"/>
  <c r="D972" i="1"/>
  <c r="D973" i="1"/>
  <c r="D975" i="1"/>
  <c r="D976" i="1"/>
  <c r="D977" i="1"/>
  <c r="D978" i="1"/>
  <c r="D941"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6" i="1"/>
  <c r="D907" i="1"/>
  <c r="D908" i="1"/>
  <c r="D909" i="1"/>
  <c r="D910" i="1"/>
  <c r="D911" i="1"/>
  <c r="D913" i="1"/>
  <c r="D914" i="1"/>
  <c r="D915" i="1"/>
  <c r="D916" i="1"/>
  <c r="D917" i="1"/>
  <c r="D918" i="1"/>
  <c r="D920" i="1"/>
  <c r="D921" i="1"/>
  <c r="D922" i="1"/>
  <c r="D923" i="1"/>
  <c r="D924" i="1"/>
  <c r="D925" i="1"/>
  <c r="D926" i="1"/>
  <c r="D927" i="1"/>
  <c r="D928" i="1"/>
  <c r="D929" i="1"/>
  <c r="D931" i="1"/>
  <c r="D935" i="1"/>
  <c r="D936" i="1"/>
  <c r="D937" i="1"/>
  <c r="D938" i="1"/>
  <c r="D870" i="1"/>
  <c r="D815" i="1"/>
  <c r="D816" i="1"/>
  <c r="D817" i="1"/>
  <c r="D818" i="1"/>
  <c r="D820" i="1"/>
  <c r="D821" i="1"/>
  <c r="D822" i="1"/>
  <c r="D823" i="1"/>
  <c r="D824" i="1"/>
  <c r="D826" i="1"/>
  <c r="D828" i="1"/>
  <c r="D829" i="1"/>
  <c r="D830" i="1"/>
  <c r="D831" i="1"/>
  <c r="D832" i="1"/>
  <c r="D833" i="1"/>
  <c r="D835" i="1"/>
  <c r="D836" i="1"/>
  <c r="D837" i="1"/>
  <c r="D839" i="1"/>
  <c r="D840" i="1"/>
  <c r="D841" i="1"/>
  <c r="D843" i="1"/>
  <c r="D844" i="1"/>
  <c r="D845" i="1"/>
  <c r="D846" i="1"/>
  <c r="D847" i="1"/>
  <c r="D848" i="1"/>
  <c r="D850" i="1"/>
  <c r="D852" i="1"/>
  <c r="D853" i="1"/>
  <c r="D854" i="1"/>
  <c r="D855" i="1"/>
  <c r="D856" i="1"/>
  <c r="D857" i="1"/>
  <c r="D858" i="1"/>
  <c r="D859" i="1"/>
  <c r="D860" i="1"/>
  <c r="D862" i="1"/>
  <c r="D864" i="1"/>
  <c r="D865" i="1"/>
  <c r="D866" i="1"/>
  <c r="D867" i="1"/>
  <c r="D814" i="1"/>
  <c r="D792" i="1"/>
  <c r="D794" i="1"/>
  <c r="D795" i="1"/>
  <c r="D796" i="1"/>
  <c r="D797" i="1"/>
  <c r="D799" i="1"/>
  <c r="D800" i="1"/>
  <c r="D801" i="1"/>
  <c r="D802" i="1"/>
  <c r="D803" i="1"/>
  <c r="D804" i="1"/>
  <c r="D805" i="1"/>
  <c r="D807" i="1"/>
  <c r="D809" i="1"/>
  <c r="D810" i="1"/>
  <c r="D811" i="1"/>
  <c r="D791" i="1"/>
  <c r="D700" i="1"/>
  <c r="D709" i="1"/>
  <c r="D710" i="1"/>
  <c r="D711" i="1"/>
  <c r="D712" i="1"/>
  <c r="D713" i="1"/>
  <c r="D715" i="1"/>
  <c r="D716" i="1"/>
  <c r="D717" i="1"/>
  <c r="D718" i="1"/>
  <c r="D719" i="1"/>
  <c r="D720" i="1"/>
  <c r="D721" i="1"/>
  <c r="D722" i="1"/>
  <c r="D723" i="1"/>
  <c r="D724" i="1"/>
  <c r="D725" i="1"/>
  <c r="D726" i="1"/>
  <c r="D727" i="1"/>
  <c r="D728" i="1"/>
  <c r="D729" i="1"/>
  <c r="D730" i="1"/>
  <c r="D731" i="1"/>
  <c r="D732" i="1"/>
  <c r="D733" i="1"/>
  <c r="D735" i="1"/>
  <c r="D736" i="1"/>
  <c r="D737" i="1"/>
  <c r="D738" i="1"/>
  <c r="D739" i="1"/>
  <c r="D741" i="1"/>
  <c r="D742" i="1"/>
  <c r="D743" i="1"/>
  <c r="D744" i="1"/>
  <c r="D745" i="1"/>
  <c r="D747" i="1"/>
  <c r="D748" i="1"/>
  <c r="D749" i="1"/>
  <c r="D750" i="1"/>
  <c r="D751" i="1"/>
  <c r="D752" i="1"/>
  <c r="D753" i="1"/>
  <c r="D754" i="1"/>
  <c r="D755" i="1"/>
  <c r="D757" i="1"/>
  <c r="D758" i="1"/>
  <c r="D759" i="1"/>
  <c r="D761" i="1"/>
  <c r="D762" i="1"/>
  <c r="D763" i="1"/>
  <c r="D764" i="1"/>
  <c r="D766" i="1"/>
  <c r="D767" i="1"/>
  <c r="D768" i="1"/>
  <c r="D769" i="1"/>
  <c r="D770" i="1"/>
  <c r="D771" i="1"/>
  <c r="D772" i="1"/>
  <c r="D774" i="1"/>
  <c r="D775" i="1"/>
  <c r="D777" i="1"/>
  <c r="D778" i="1"/>
  <c r="D779" i="1"/>
  <c r="D780" i="1"/>
  <c r="D781" i="1"/>
  <c r="D783" i="1"/>
  <c r="D784" i="1"/>
  <c r="D785" i="1"/>
  <c r="D787" i="1"/>
  <c r="D788" i="1"/>
  <c r="D699" i="1"/>
  <c r="D621" i="1"/>
  <c r="D622" i="1"/>
  <c r="D623" i="1"/>
  <c r="D624" i="1"/>
  <c r="D626" i="1"/>
  <c r="D627" i="1"/>
  <c r="D628" i="1"/>
  <c r="D629" i="1"/>
  <c r="D630" i="1"/>
  <c r="D631" i="1"/>
  <c r="D633" i="1"/>
  <c r="D634" i="1"/>
  <c r="D636" i="1"/>
  <c r="D637" i="1"/>
  <c r="D638" i="1"/>
  <c r="D639" i="1"/>
  <c r="D640" i="1"/>
  <c r="D642" i="1"/>
  <c r="D643" i="1"/>
  <c r="D644" i="1"/>
  <c r="D645" i="1"/>
  <c r="D646" i="1"/>
  <c r="D648" i="1"/>
  <c r="D650" i="1"/>
  <c r="D651" i="1"/>
  <c r="D652" i="1"/>
  <c r="D653" i="1"/>
  <c r="D654" i="1"/>
  <c r="D655" i="1"/>
  <c r="D657" i="1"/>
  <c r="D658" i="1"/>
  <c r="D659" i="1"/>
  <c r="D660" i="1"/>
  <c r="D661" i="1"/>
  <c r="D662" i="1"/>
  <c r="D663" i="1"/>
  <c r="D664" i="1"/>
  <c r="D665" i="1"/>
  <c r="D666" i="1"/>
  <c r="D667" i="1"/>
  <c r="D669" i="1"/>
  <c r="D670" i="1"/>
  <c r="D671" i="1"/>
  <c r="D672" i="1"/>
  <c r="D673" i="1"/>
  <c r="D674" i="1"/>
  <c r="D676" i="1"/>
  <c r="D678" i="1"/>
  <c r="D679" i="1"/>
  <c r="D680" i="1"/>
  <c r="D681" i="1"/>
  <c r="D682" i="1"/>
  <c r="D683" i="1"/>
  <c r="D684" i="1"/>
  <c r="D685" i="1"/>
  <c r="D686" i="1"/>
  <c r="D687" i="1"/>
  <c r="D688" i="1"/>
  <c r="D689" i="1"/>
  <c r="D690" i="1"/>
  <c r="D691" i="1"/>
  <c r="D692" i="1"/>
  <c r="D694" i="1"/>
  <c r="D696" i="1"/>
  <c r="D579" i="1"/>
  <c r="D580" i="1"/>
  <c r="D581" i="1"/>
  <c r="D582" i="1"/>
  <c r="D583" i="1"/>
  <c r="D584" i="1"/>
  <c r="D585" i="1"/>
  <c r="D586" i="1"/>
  <c r="D587" i="1"/>
  <c r="D588" i="1"/>
  <c r="D590" i="1"/>
  <c r="D591" i="1"/>
  <c r="D592" i="1"/>
  <c r="D593" i="1"/>
  <c r="D594" i="1"/>
  <c r="D595" i="1"/>
  <c r="D596" i="1"/>
  <c r="D598" i="1"/>
  <c r="D599" i="1"/>
  <c r="D600" i="1"/>
  <c r="D601" i="1"/>
  <c r="D602" i="1"/>
  <c r="D603" i="1"/>
  <c r="D605" i="1"/>
  <c r="D606" i="1"/>
  <c r="D607" i="1"/>
  <c r="D608" i="1"/>
  <c r="D609" i="1"/>
  <c r="D610" i="1"/>
  <c r="D611" i="1"/>
  <c r="D612" i="1"/>
  <c r="D578" i="1"/>
  <c r="D519" i="1"/>
  <c r="D520" i="1"/>
  <c r="D521" i="1"/>
  <c r="D522" i="1"/>
  <c r="D523" i="1"/>
  <c r="D524" i="1"/>
  <c r="D525" i="1"/>
  <c r="D526" i="1"/>
  <c r="D527" i="1"/>
  <c r="D529" i="1"/>
  <c r="D530" i="1"/>
  <c r="D531" i="1"/>
  <c r="D532" i="1"/>
  <c r="D533" i="1"/>
  <c r="D535" i="1"/>
  <c r="D537" i="1"/>
  <c r="D539" i="1"/>
  <c r="D540" i="1"/>
  <c r="D541" i="1"/>
  <c r="D542" i="1"/>
  <c r="D543" i="1"/>
  <c r="D544" i="1"/>
  <c r="D545" i="1"/>
  <c r="D547" i="1"/>
  <c r="D548" i="1"/>
  <c r="D549" i="1"/>
  <c r="D550" i="1"/>
  <c r="D551" i="1"/>
  <c r="D552" i="1"/>
  <c r="D553" i="1"/>
  <c r="D554" i="1"/>
  <c r="D555" i="1"/>
  <c r="D556" i="1"/>
  <c r="D558" i="1"/>
  <c r="D559" i="1"/>
  <c r="D560" i="1"/>
  <c r="D561" i="1"/>
  <c r="D562" i="1"/>
  <c r="D563" i="1"/>
  <c r="D564" i="1"/>
  <c r="D565" i="1"/>
  <c r="D566" i="1"/>
  <c r="D567" i="1"/>
  <c r="D568" i="1"/>
  <c r="D569" i="1"/>
  <c r="D570" i="1"/>
  <c r="D571" i="1"/>
  <c r="D572" i="1"/>
  <c r="D573" i="1"/>
  <c r="D574" i="1"/>
  <c r="D575" i="1"/>
  <c r="D517" i="1"/>
  <c r="D466" i="1"/>
  <c r="D467" i="1"/>
  <c r="D468" i="1"/>
  <c r="D469" i="1"/>
  <c r="D470" i="1"/>
  <c r="D471" i="1"/>
  <c r="D472" i="1"/>
  <c r="D473" i="1"/>
  <c r="D474" i="1"/>
  <c r="D475" i="1"/>
  <c r="D476" i="1"/>
  <c r="D477" i="1"/>
  <c r="D478" i="1"/>
  <c r="D479" i="1"/>
  <c r="D481" i="1"/>
  <c r="D483" i="1"/>
  <c r="D485" i="1"/>
  <c r="D486" i="1"/>
  <c r="D487" i="1"/>
  <c r="D488" i="1"/>
  <c r="D489" i="1"/>
  <c r="D490" i="1"/>
  <c r="D491" i="1"/>
  <c r="D492" i="1"/>
  <c r="D493" i="1"/>
  <c r="D494" i="1"/>
  <c r="D496" i="1"/>
  <c r="D497" i="1"/>
  <c r="D498" i="1"/>
  <c r="D499" i="1"/>
  <c r="D500" i="1"/>
  <c r="D501" i="1"/>
  <c r="D503" i="1"/>
  <c r="D504" i="1"/>
  <c r="D505" i="1"/>
  <c r="D507" i="1"/>
  <c r="D508" i="1"/>
  <c r="D509" i="1"/>
  <c r="D510" i="1"/>
  <c r="D511" i="1"/>
  <c r="D512" i="1"/>
  <c r="D513" i="1"/>
  <c r="D514" i="1"/>
  <c r="D465" i="1"/>
  <c r="D396" i="1"/>
  <c r="D398" i="1"/>
  <c r="D399" i="1"/>
  <c r="D400" i="1"/>
  <c r="D401" i="1"/>
  <c r="D418" i="1"/>
  <c r="D419" i="1"/>
  <c r="D420" i="1"/>
  <c r="D421" i="1"/>
  <c r="D422" i="1"/>
  <c r="D423" i="1"/>
  <c r="D424" i="1"/>
  <c r="D425" i="1"/>
  <c r="D426" i="1"/>
  <c r="D427" i="1"/>
  <c r="D428" i="1"/>
  <c r="D430" i="1"/>
  <c r="D431" i="1"/>
  <c r="D432" i="1"/>
  <c r="D433" i="1"/>
  <c r="D434" i="1"/>
  <c r="D435" i="1"/>
  <c r="D436" i="1"/>
  <c r="D438" i="1"/>
  <c r="D439" i="1"/>
  <c r="D441" i="1"/>
  <c r="D443" i="1"/>
  <c r="D444" i="1"/>
  <c r="D445" i="1"/>
  <c r="D446" i="1"/>
  <c r="D447" i="1"/>
  <c r="D448" i="1"/>
  <c r="D449" i="1"/>
  <c r="D450" i="1"/>
  <c r="D451" i="1"/>
  <c r="D452" i="1"/>
  <c r="D453" i="1"/>
  <c r="D454" i="1"/>
  <c r="D455" i="1"/>
  <c r="D456" i="1"/>
  <c r="D457" i="1"/>
  <c r="D458" i="1"/>
  <c r="D459" i="1"/>
  <c r="D460" i="1"/>
  <c r="D461" i="1"/>
  <c r="D462" i="1"/>
  <c r="D394" i="1"/>
  <c r="D387" i="1"/>
  <c r="D389" i="1"/>
  <c r="D391" i="1"/>
  <c r="E945" i="1" l="1"/>
  <c r="F945" i="1"/>
  <c r="D945" i="1" l="1"/>
  <c r="E1043" i="1"/>
  <c r="F1043" i="1"/>
  <c r="E1034" i="1"/>
  <c r="F1034" i="1"/>
  <c r="E1032" i="1"/>
  <c r="F1032" i="1"/>
  <c r="E1030" i="1"/>
  <c r="F1030" i="1"/>
  <c r="E1025" i="1"/>
  <c r="F1025" i="1"/>
  <c r="E1021" i="1"/>
  <c r="F1021" i="1"/>
  <c r="E1018" i="1"/>
  <c r="F1018" i="1"/>
  <c r="E1016" i="1"/>
  <c r="F1016" i="1"/>
  <c r="E990" i="1"/>
  <c r="F990" i="1"/>
  <c r="E979" i="1"/>
  <c r="F979" i="1"/>
  <c r="E974" i="1"/>
  <c r="F974" i="1"/>
  <c r="E970" i="1"/>
  <c r="F970" i="1"/>
  <c r="D970" i="1" l="1"/>
  <c r="D979" i="1"/>
  <c r="D1016" i="1"/>
  <c r="D1021" i="1"/>
  <c r="D1030" i="1"/>
  <c r="D1034" i="1"/>
  <c r="D974" i="1"/>
  <c r="D990" i="1"/>
  <c r="D1018" i="1"/>
  <c r="D1025" i="1"/>
  <c r="D1032" i="1"/>
  <c r="D1043" i="1"/>
  <c r="E960" i="1"/>
  <c r="F960" i="1"/>
  <c r="F958" i="1"/>
  <c r="E958" i="1"/>
  <c r="E953" i="1"/>
  <c r="F953" i="1"/>
  <c r="E951" i="1"/>
  <c r="F951" i="1"/>
  <c r="E942" i="1"/>
  <c r="F942" i="1"/>
  <c r="D942" i="1" l="1"/>
  <c r="D953" i="1"/>
  <c r="D958" i="1"/>
  <c r="D960" i="1"/>
  <c r="D951" i="1"/>
  <c r="E939" i="1"/>
  <c r="F939" i="1"/>
  <c r="E934" i="1"/>
  <c r="F934" i="1"/>
  <c r="E932" i="1"/>
  <c r="F932" i="1"/>
  <c r="E930" i="1"/>
  <c r="F930" i="1"/>
  <c r="E919" i="1"/>
  <c r="F919" i="1"/>
  <c r="E912" i="1"/>
  <c r="F912" i="1"/>
  <c r="E905" i="1"/>
  <c r="F905" i="1"/>
  <c r="E868" i="1"/>
  <c r="F868" i="1"/>
  <c r="E863" i="1"/>
  <c r="F863" i="1"/>
  <c r="E861" i="1"/>
  <c r="F861" i="1"/>
  <c r="E851" i="1"/>
  <c r="F851" i="1"/>
  <c r="E849" i="1"/>
  <c r="F849" i="1"/>
  <c r="E842" i="1"/>
  <c r="F842" i="1"/>
  <c r="D842" i="1" l="1"/>
  <c r="D851" i="1"/>
  <c r="D863" i="1"/>
  <c r="D905" i="1"/>
  <c r="D919" i="1"/>
  <c r="D932" i="1"/>
  <c r="D939" i="1"/>
  <c r="D849" i="1"/>
  <c r="D861" i="1"/>
  <c r="D868" i="1"/>
  <c r="D912" i="1"/>
  <c r="D930" i="1"/>
  <c r="D934" i="1"/>
  <c r="E838" i="1"/>
  <c r="F838" i="1"/>
  <c r="E834" i="1"/>
  <c r="F834" i="1"/>
  <c r="E827" i="1"/>
  <c r="F827" i="1"/>
  <c r="E825" i="1"/>
  <c r="F825" i="1"/>
  <c r="E819" i="1"/>
  <c r="F819" i="1"/>
  <c r="E812" i="1"/>
  <c r="F812" i="1"/>
  <c r="E808" i="1"/>
  <c r="F808" i="1"/>
  <c r="E806" i="1"/>
  <c r="F806" i="1"/>
  <c r="E798" i="1"/>
  <c r="F798" i="1"/>
  <c r="F793" i="1"/>
  <c r="E793" i="1"/>
  <c r="E789" i="1"/>
  <c r="F789" i="1"/>
  <c r="E786" i="1"/>
  <c r="F786" i="1"/>
  <c r="E782" i="1"/>
  <c r="F782" i="1"/>
  <c r="E776" i="1"/>
  <c r="F776" i="1"/>
  <c r="E773" i="1"/>
  <c r="F773" i="1"/>
  <c r="E765" i="1"/>
  <c r="F765" i="1"/>
  <c r="E760" i="1"/>
  <c r="F760" i="1"/>
  <c r="E756" i="1"/>
  <c r="F756" i="1"/>
  <c r="E746" i="1"/>
  <c r="F746" i="1"/>
  <c r="E740" i="1"/>
  <c r="F740" i="1"/>
  <c r="E734" i="1"/>
  <c r="F734" i="1"/>
  <c r="E714" i="1"/>
  <c r="F714" i="1"/>
  <c r="E707" i="1"/>
  <c r="F707" i="1"/>
  <c r="E701" i="1"/>
  <c r="F701" i="1"/>
  <c r="E697" i="1"/>
  <c r="F697" i="1"/>
  <c r="E695" i="1"/>
  <c r="F695" i="1"/>
  <c r="E693" i="1"/>
  <c r="F693" i="1"/>
  <c r="E677" i="1"/>
  <c r="F677" i="1"/>
  <c r="F675" i="1"/>
  <c r="E675" i="1"/>
  <c r="E668" i="1"/>
  <c r="F668" i="1"/>
  <c r="F656" i="1"/>
  <c r="E656" i="1"/>
  <c r="E649" i="1"/>
  <c r="F649" i="1"/>
  <c r="E647" i="1"/>
  <c r="F647" i="1"/>
  <c r="E641" i="1"/>
  <c r="F641" i="1"/>
  <c r="E635" i="1"/>
  <c r="F635" i="1"/>
  <c r="F632" i="1"/>
  <c r="E632" i="1"/>
  <c r="E625" i="1"/>
  <c r="F625" i="1"/>
  <c r="E620" i="1"/>
  <c r="F620" i="1"/>
  <c r="E613" i="1"/>
  <c r="F613" i="1"/>
  <c r="E604" i="1"/>
  <c r="F604" i="1"/>
  <c r="E597" i="1"/>
  <c r="F597" i="1"/>
  <c r="E589" i="1"/>
  <c r="F589" i="1"/>
  <c r="E576" i="1"/>
  <c r="F576" i="1"/>
  <c r="E557" i="1"/>
  <c r="F557" i="1"/>
  <c r="E546" i="1"/>
  <c r="F546" i="1"/>
  <c r="E538" i="1"/>
  <c r="F538" i="1"/>
  <c r="E536" i="1"/>
  <c r="F536" i="1"/>
  <c r="E534" i="1"/>
  <c r="F534" i="1"/>
  <c r="E528" i="1"/>
  <c r="F528" i="1"/>
  <c r="E518" i="1"/>
  <c r="F518" i="1"/>
  <c r="E515" i="1"/>
  <c r="F515" i="1"/>
  <c r="E506" i="1"/>
  <c r="F506" i="1"/>
  <c r="E495" i="1"/>
  <c r="F495" i="1"/>
  <c r="E484" i="1"/>
  <c r="F484" i="1"/>
  <c r="E480" i="1"/>
  <c r="F480" i="1"/>
  <c r="E463" i="1"/>
  <c r="F463" i="1"/>
  <c r="E442" i="1"/>
  <c r="F442" i="1"/>
  <c r="E440" i="1"/>
  <c r="F440" i="1"/>
  <c r="E437" i="1"/>
  <c r="F437" i="1"/>
  <c r="E429" i="1"/>
  <c r="F429" i="1"/>
  <c r="E417" i="1"/>
  <c r="F417" i="1"/>
  <c r="E402" i="1"/>
  <c r="F402" i="1"/>
  <c r="E397" i="1"/>
  <c r="F397" i="1"/>
  <c r="E395" i="1"/>
  <c r="F395" i="1"/>
  <c r="E392" i="1"/>
  <c r="F392" i="1"/>
  <c r="E390" i="1"/>
  <c r="F390" i="1"/>
  <c r="E388" i="1"/>
  <c r="F388" i="1"/>
  <c r="D656" i="1" l="1"/>
  <c r="D707" i="1"/>
  <c r="D675" i="1"/>
  <c r="D793" i="1"/>
  <c r="D390" i="1"/>
  <c r="D395" i="1"/>
  <c r="D402" i="1"/>
  <c r="D429" i="1"/>
  <c r="D440" i="1"/>
  <c r="D463" i="1"/>
  <c r="D484" i="1"/>
  <c r="D506" i="1"/>
  <c r="D518" i="1"/>
  <c r="D534" i="1"/>
  <c r="D538" i="1"/>
  <c r="D557" i="1"/>
  <c r="D589" i="1"/>
  <c r="D604" i="1"/>
  <c r="D620" i="1"/>
  <c r="D641" i="1"/>
  <c r="D649" i="1"/>
  <c r="D668" i="1"/>
  <c r="D677" i="1"/>
  <c r="D695" i="1"/>
  <c r="D701" i="1"/>
  <c r="D714" i="1"/>
  <c r="D740" i="1"/>
  <c r="D756" i="1"/>
  <c r="D765" i="1"/>
  <c r="D388" i="1"/>
  <c r="D397" i="1"/>
  <c r="D437" i="1"/>
  <c r="D442" i="1"/>
  <c r="D495" i="1"/>
  <c r="D528" i="1"/>
  <c r="D536" i="1"/>
  <c r="D576" i="1"/>
  <c r="D613" i="1"/>
  <c r="D635" i="1"/>
  <c r="D734" i="1"/>
  <c r="D782" i="1"/>
  <c r="D776" i="1"/>
  <c r="D786" i="1"/>
  <c r="D806" i="1"/>
  <c r="D812" i="1"/>
  <c r="D825" i="1"/>
  <c r="D834" i="1"/>
  <c r="D392" i="1"/>
  <c r="D417" i="1"/>
  <c r="D480" i="1"/>
  <c r="D515" i="1"/>
  <c r="D546" i="1"/>
  <c r="D597" i="1"/>
  <c r="D625" i="1"/>
  <c r="D647" i="1"/>
  <c r="D693" i="1"/>
  <c r="D697" i="1"/>
  <c r="D746" i="1"/>
  <c r="D760" i="1"/>
  <c r="D773" i="1"/>
  <c r="D789" i="1"/>
  <c r="D798" i="1"/>
  <c r="D808" i="1"/>
  <c r="D819" i="1"/>
  <c r="D827" i="1"/>
  <c r="D838" i="1"/>
  <c r="D632" i="1"/>
  <c r="E1044" i="1" l="1"/>
  <c r="F1044" i="1"/>
  <c r="D1044" i="1" l="1"/>
</calcChain>
</file>

<file path=xl/sharedStrings.xml><?xml version="1.0" encoding="utf-8"?>
<sst xmlns="http://schemas.openxmlformats.org/spreadsheetml/2006/main" count="1300" uniqueCount="1051">
  <si>
    <t>№ п/п</t>
  </si>
  <si>
    <t>Муниципальное образование</t>
  </si>
  <si>
    <t>Наименование мероприятий</t>
  </si>
  <si>
    <t>Всего (тыс. рублей)</t>
  </si>
  <si>
    <t>Областной бюджет (тыс. рублей)</t>
  </si>
  <si>
    <t>Местный бюджет (тыс. рублей)</t>
  </si>
  <si>
    <t>Бокситогорский муниципальный район</t>
  </si>
  <si>
    <t>Бокситогорское городское поселение</t>
  </si>
  <si>
    <t>Большедворское сельское поселение</t>
  </si>
  <si>
    <t>Борское сельское поселение</t>
  </si>
  <si>
    <t>Ефимовское городское поселение</t>
  </si>
  <si>
    <t>Приобретение и установка комплектов оборудования для уличного освещения в с. Сомино ул. Ярославская</t>
  </si>
  <si>
    <t>Климовское сельское поселение</t>
  </si>
  <si>
    <t>Лидское сельское поселение</t>
  </si>
  <si>
    <t>Установка счетчиков, реле включения-отключения, покупка и установка фонарей уличного освещения в деревнях: Ивановское, Ивахново, Коробище, Костерино, Нечаевская, Косой Ухаб</t>
  </si>
  <si>
    <t>Радогощинское сельское поселение</t>
  </si>
  <si>
    <t>Углубление и отчистка пожарных водоемов в дер. Койгуши и дер. Пятино с обустройством подъезда</t>
  </si>
  <si>
    <t>Обустройство колодцев в дер. Пожарище с приобретением трех железобетонных колец</t>
  </si>
  <si>
    <t>Обустройство колодцев в дер. Сидорово и дер. Прокушево с приобретением восьми железобетонных колец</t>
  </si>
  <si>
    <t>Замена 10 фонарей уличного освещения на светодиодные с установкой электрощитов с приборами учета, автоматами включения и фотореле в дер. Сидорово</t>
  </si>
  <si>
    <t>Замена четырех фонарей уличного освещения в дер. Красный Бор с установкой электрощита с приборами учета, автоматами включения и выключения</t>
  </si>
  <si>
    <t>Обустройство пяти площадок для двух мусорных контейнеров в дер. Красный Бор, дер. Саньков Бор, дер. Белая, пос.  Красноборский и пос.  Бор с приобретением и установкой 10 мусорных контейнеров</t>
  </si>
  <si>
    <t>Замена 8 фонарей уличного освещения в дер. Корвала с установкой электрического щита с приборами учета, фотореле и прокладкой отдельного кабеля</t>
  </si>
  <si>
    <t>Обустройство разворотной площадки в дер. Корвала</t>
  </si>
  <si>
    <t>Самойловское сельское поселение</t>
  </si>
  <si>
    <t>Устройство площадок с ограждением под контейнеры ТБО в дер. Чудцы, дер. Замошье, дер. Струги, пос.  Коли на ул. Лесная</t>
  </si>
  <si>
    <t>Ремонт грунтовой дороги по п. ст. Чудцы (от дома № 46 до дома № 53), дер. Подборовье</t>
  </si>
  <si>
    <t>Ремонт двух колодцев в дер. Окулово (у домов № 53 и № 72)</t>
  </si>
  <si>
    <t>Обустройство водоисточника в дер. Большой Двор (напротив дома № 19)</t>
  </si>
  <si>
    <t>Ремонт дороги у домов № 8, № 9 в дер. Анисимово</t>
  </si>
  <si>
    <t>Волосовский муниципальный район</t>
  </si>
  <si>
    <t>Бегуницкое сельское поселение</t>
  </si>
  <si>
    <t>Беседское сельское поселение</t>
  </si>
  <si>
    <t>Большеврудское сельское поселение</t>
  </si>
  <si>
    <t>Ремонт колодца в дер. Прологи</t>
  </si>
  <si>
    <t>Волосовское городское поселение</t>
  </si>
  <si>
    <t>Губаницкое сельское поселение</t>
  </si>
  <si>
    <t>Зимитицкое сельское поселение</t>
  </si>
  <si>
    <t>Изварское сельское поселение</t>
  </si>
  <si>
    <t>Калитинское сельское поселение</t>
  </si>
  <si>
    <t>Каложицкое сельское поселение</t>
  </si>
  <si>
    <t>Кикеринское сельское поселение</t>
  </si>
  <si>
    <t>Клопицкое сельское поселение</t>
  </si>
  <si>
    <t>Курское сельское поселение</t>
  </si>
  <si>
    <t>Спил аварийных сухих деревьев в дер. Сумск, дер. Сырковицы</t>
  </si>
  <si>
    <t>Рабитицкое сельское поселение</t>
  </si>
  <si>
    <t>Монтаж светодиодных светильников уличного освещения в дер. Домашковицы, пос.  Рабитицы</t>
  </si>
  <si>
    <t>Сабское сельское поселение</t>
  </si>
  <si>
    <t>Сельцовское сельское поселение</t>
  </si>
  <si>
    <t>Терпилицкое сельское поселение</t>
  </si>
  <si>
    <t>Волховский муниципальный район</t>
  </si>
  <si>
    <t>Бережковское сельское поселение</t>
  </si>
  <si>
    <t>Вындиноостровское сельское поселение</t>
  </si>
  <si>
    <t>Иссадское сельское поселение</t>
  </si>
  <si>
    <t>Кисельнинское сельское поселение</t>
  </si>
  <si>
    <t>Колчановское сельское поселение</t>
  </si>
  <si>
    <t>Новоладожское городское поселение</t>
  </si>
  <si>
    <t>Пашское сельское поселение</t>
  </si>
  <si>
    <t>Потанинское сельское поселение</t>
  </si>
  <si>
    <t>Свирицкое сельское поселение</t>
  </si>
  <si>
    <t>Селивановское сельское поселение</t>
  </si>
  <si>
    <t>Староладожское сельское поселение</t>
  </si>
  <si>
    <t>Усадищенское сельское поселение</t>
  </si>
  <si>
    <t>Хваловское сельское поселение</t>
  </si>
  <si>
    <t>Ремонт участка автомобильной дороги общего пользования в дер. Льзи</t>
  </si>
  <si>
    <t>Всеволожский муниципальный район</t>
  </si>
  <si>
    <t>Агалатовское сельское поселение</t>
  </si>
  <si>
    <t>Бугровское сельское поселение</t>
  </si>
  <si>
    <t>Устройство спортивной площадки в дер. Капитолово, ул. Муравицкого</t>
  </si>
  <si>
    <t>Колтушское сельское поселение</t>
  </si>
  <si>
    <t>Кузьмоловское городское поселение</t>
  </si>
  <si>
    <t>Куйвозовское сельское поселение</t>
  </si>
  <si>
    <t>Установка уличного освещения по ул. Магазинная до ул. Полевая дер. Лемболово</t>
  </si>
  <si>
    <t>Лесколовское сельское поселение</t>
  </si>
  <si>
    <t>Морозовское городское поселение</t>
  </si>
  <si>
    <t>Муринское сельское поселение</t>
  </si>
  <si>
    <t>Рахьинское городское поселение</t>
  </si>
  <si>
    <t>Романовское сельское поселение</t>
  </si>
  <si>
    <t>Закупка и установка детского и спортивного оборудования в п. ст. Корнево</t>
  </si>
  <si>
    <t>Свердловское городское поселение</t>
  </si>
  <si>
    <t>Токсовское городское поселение</t>
  </si>
  <si>
    <t>Щегловское сельское поселение</t>
  </si>
  <si>
    <t>Чистка дренажной канавы в п. ст. Кирпичный Завод</t>
  </si>
  <si>
    <t>Выборгский муниципальный район</t>
  </si>
  <si>
    <t>Гончаровское сельское поселение</t>
  </si>
  <si>
    <t>Каменногорское городское поселение</t>
  </si>
  <si>
    <t>Красносельское сельское поселение</t>
  </si>
  <si>
    <t>Первомайское сельское поселение</t>
  </si>
  <si>
    <t>Полянское сельское поселение</t>
  </si>
  <si>
    <t>Приморское городское поселение</t>
  </si>
  <si>
    <t>Рощинское городское поселение</t>
  </si>
  <si>
    <t>Светогорское городское поселение</t>
  </si>
  <si>
    <t>Селезневское сельское поселение</t>
  </si>
  <si>
    <t>Ремонт дворовой территории многоквартирного дома и проезда к дворовой территории многоквартирного дома по адресу: п. Токарево ул. Кленовая напротив дома №7; напротив дома №5; от дома №7 до дома №8; между домами №№ 2 и 3; 3 и 4; от 4 до 11</t>
  </si>
  <si>
    <t>Гатчинский муниципальный район</t>
  </si>
  <si>
    <t>Большеколпанское сельское поселение</t>
  </si>
  <si>
    <t>Веревское сельское поселение</t>
  </si>
  <si>
    <t>Войсковицкое сельское поселение</t>
  </si>
  <si>
    <t>Вырицкое городское поселени</t>
  </si>
  <si>
    <t>Приобретение щебня для ремонта дорожного полотна улиц п. ст. Слудицы</t>
  </si>
  <si>
    <t>Приобретение щебня для ремонта дорожного полотна улиц хут. Загуляево</t>
  </si>
  <si>
    <t>Дружногорское городское поселени</t>
  </si>
  <si>
    <t>Елизаветинское сельское поселение</t>
  </si>
  <si>
    <t>Кобринское сельское поселение</t>
  </si>
  <si>
    <t>Ремонт дорог в щебеночном исполнении в пос.  Карташевская (300 м)</t>
  </si>
  <si>
    <t>Ремонт дорог в щебеночном исполнении в дер. Меньково (150 м)</t>
  </si>
  <si>
    <t>Ремонт дорог в щебеночном исполнении в с. Воскресенское (100 м)</t>
  </si>
  <si>
    <t>Ремонт дорог в щебеночном исполнении в дер. Мельница (90 м)</t>
  </si>
  <si>
    <t>Приобретение и установка игровых элементов детской площадки в дер. Новокузнецово</t>
  </si>
  <si>
    <t>Новосветское сельское поселение</t>
  </si>
  <si>
    <t>Пудомягское сельское поселение</t>
  </si>
  <si>
    <t>Пудостьское сельское поселение</t>
  </si>
  <si>
    <t>Рождественское сельское поселение</t>
  </si>
  <si>
    <t>Сиверское городское поселение</t>
  </si>
  <si>
    <t>Сусанинское сельское поселение</t>
  </si>
  <si>
    <t>Сяськелевское сельское поселени</t>
  </si>
  <si>
    <t>Таицкое городское поселение</t>
  </si>
  <si>
    <t>Ремонт пер. Зеленый, Солнечный, Музыкальный, Лесной, Совхозный дер. Большая Ивановка в щебеночном исполнении</t>
  </si>
  <si>
    <t>Кингисеппский муниципальный район</t>
  </si>
  <si>
    <t>Большелуцкое сельское поселение</t>
  </si>
  <si>
    <t>Вистинское сельское поселение</t>
  </si>
  <si>
    <t>Котельское сельское поселение</t>
  </si>
  <si>
    <t>Куземкинское сельское поселение</t>
  </si>
  <si>
    <t>Нежновское сельское поселение</t>
  </si>
  <si>
    <t>Опольевское сельское поселение</t>
  </si>
  <si>
    <t>Оборудование пожарных водоемов упорным брусом в д. Кикерицы, д. Брюмбель, д. Куты, д. Литизно</t>
  </si>
  <si>
    <t>Пустомержское сельское поселение</t>
  </si>
  <si>
    <t>Усть-Лужское сельское поселение</t>
  </si>
  <si>
    <t>Фалилеевское сельское поселение</t>
  </si>
  <si>
    <t>Киришский муниципальный район</t>
  </si>
  <si>
    <t>Будогощское городское поселение</t>
  </si>
  <si>
    <t>Глажевское сельское поселение</t>
  </si>
  <si>
    <t>Кусинское сельское поселение</t>
  </si>
  <si>
    <t>Ремонт участка автодороги от а/дороги в с. Посадников Остров</t>
  </si>
  <si>
    <t>Устройство пожарного водоема в п. ст. Ирса</t>
  </si>
  <si>
    <t>Пчевжинское сельское поселение</t>
  </si>
  <si>
    <t>Приобретение ограждения на детских площадках в деревнях Белая, Порог, Березняк, Борутино</t>
  </si>
  <si>
    <t>Пчевское сельское поселение</t>
  </si>
  <si>
    <t>Кировский муниципальный район</t>
  </si>
  <si>
    <t>Кировское городское поселение</t>
  </si>
  <si>
    <t>Мгинское городское поселение</t>
  </si>
  <si>
    <t>Назиевское городское поселение</t>
  </si>
  <si>
    <t>Павловское городское поселение</t>
  </si>
  <si>
    <t>Приладожское городское поселение</t>
  </si>
  <si>
    <t>Путиловское сельское поселение</t>
  </si>
  <si>
    <t>Суховское сельское поселение</t>
  </si>
  <si>
    <t>Шумское сельское поселение</t>
  </si>
  <si>
    <t>Ремонт участка дороги в дер. Горка</t>
  </si>
  <si>
    <t>Ремонт участка дороги в дер. Канзы</t>
  </si>
  <si>
    <t>Ямочный ремонт дорог с добавлением нового материала дер. Бабаново</t>
  </si>
  <si>
    <t>Ремонт участка дороги п. ст. Войбокало ул. Школьная</t>
  </si>
  <si>
    <t>Ремонт участка дороги дер. Сопели</t>
  </si>
  <si>
    <t>Ремонт дорог и переулков с. Новый Быт</t>
  </si>
  <si>
    <t>Ремонт участка дороги в дер. Теребушка</t>
  </si>
  <si>
    <t>Ремонт участка дороги в дер. Горгала (Малая Горгала)</t>
  </si>
  <si>
    <t>Ремонт участка дороги в дер. Пейчала</t>
  </si>
  <si>
    <t>Чистка канав п. ст. Войбокало</t>
  </si>
  <si>
    <t>Чистка канав п. ст. Новый Быт</t>
  </si>
  <si>
    <t>Чистка канав дер. Пейчала</t>
  </si>
  <si>
    <t>Приобретение детской площадки п. ст. Новый Быт</t>
  </si>
  <si>
    <t>Приобретение детской площадки дер. Овдакало</t>
  </si>
  <si>
    <t>Ремонт пешеходного моста п. ст. Войбокало</t>
  </si>
  <si>
    <t>Лодейнопольский муниципальный район</t>
  </si>
  <si>
    <t>Алеховщинское сельское поселение</t>
  </si>
  <si>
    <t>Доможировское сельское поселение</t>
  </si>
  <si>
    <t>Обустройство детской площадки в пос. Рассвет (за д. № 1)</t>
  </si>
  <si>
    <t>Лодейнопольское городское поеление</t>
  </si>
  <si>
    <t>Янегское сельское поселение</t>
  </si>
  <si>
    <t>Приобретение, доставка и установка детской площадки на ст. Инема</t>
  </si>
  <si>
    <t>Приобретение, доставка и установка оборудования для уличного освещения участков пешеходной дорожки (от д. 21 до здания почты) в дер. Старая Слобода</t>
  </si>
  <si>
    <t>Ломоносовский муниципальный район</t>
  </si>
  <si>
    <t>Виллозское городское поселение</t>
  </si>
  <si>
    <t>Горбунковское сельское поселение</t>
  </si>
  <si>
    <t>Ремонт дорожного полотна в дер. Верхняя Колония</t>
  </si>
  <si>
    <t>Ремонт дорожного полотна в дер. Средняя Колония</t>
  </si>
  <si>
    <t>Ремонт дорожного полотна в дер. Велигонты</t>
  </si>
  <si>
    <t>Ремонт дорожного полотна в дер. Новополье</t>
  </si>
  <si>
    <t>Ремонт дорожного полотна в дер. Старые Заводы</t>
  </si>
  <si>
    <t>Ремонт дорожного полотна в дер. Райкузи</t>
  </si>
  <si>
    <t>Гостилицкое сельское поселение</t>
  </si>
  <si>
    <t>Кипенское сельское поселение</t>
  </si>
  <si>
    <t>Приобретение спортивного инвентаря для спортивной площадки в пос. Глухово Лесопитомник</t>
  </si>
  <si>
    <t>Копорское сельское поселение</t>
  </si>
  <si>
    <t>Лаголовское сельское поселение</t>
  </si>
  <si>
    <t>Лебяженское городское поселение</t>
  </si>
  <si>
    <t>Лопухинское сельское поселение</t>
  </si>
  <si>
    <t>Низинское сельское поселение</t>
  </si>
  <si>
    <t>Замена контейнерной площадки для сбора ТБО в пос.  Жилгородок (территория МКД по адресам: Санинское ш., д. 1, д. 2, д. 3, д. 5)</t>
  </si>
  <si>
    <t>Установка газонных ограждений в пос.  Жилгородок (территория МКД по адресам: Санинское ш., д. 4, д. 6, д. 7)</t>
  </si>
  <si>
    <t>Оржицкое сельское поселение</t>
  </si>
  <si>
    <t>Пениковское сельское поселение</t>
  </si>
  <si>
    <t>Ропшинское сельское поселение</t>
  </si>
  <si>
    <t>Русско-Высоцкое сельское поселение</t>
  </si>
  <si>
    <t>Лужский муниципальный район</t>
  </si>
  <si>
    <t>Володарское сельское поселение</t>
  </si>
  <si>
    <t>Обустройство пожарного водоема и подъезда к нему в д. Хвошно</t>
  </si>
  <si>
    <t>Ремонт дороги общего пользования местного значенияпо ул. Старая в д. Заозерье</t>
  </si>
  <si>
    <t>Волошовское сельское поселение</t>
  </si>
  <si>
    <t>Дзержинское сельское поселение</t>
  </si>
  <si>
    <t>Устройство ограждения гражданского кладбища в д. Торошковичи</t>
  </si>
  <si>
    <t>Устройство ограждения гражданского кладбища в д. Романщина</t>
  </si>
  <si>
    <t>Ремонт дороги общего пользования местного значения в д. Заозерье ул. Озерная</t>
  </si>
  <si>
    <t>Благоустройство колодца в д. Новое Село-1</t>
  </si>
  <si>
    <t>Благоустройство колодца в д. Новое Село-2</t>
  </si>
  <si>
    <t>Благоустройство колодца в д. Торошковичи</t>
  </si>
  <si>
    <t>Заклинское сельское поселение</t>
  </si>
  <si>
    <t>Обустройство пожарного водоема и разворотной площадки д. Слапи</t>
  </si>
  <si>
    <t>Обустройство пожарного водоема и разворотной площадки д. Колодно</t>
  </si>
  <si>
    <t>Обустройство пожарного водоема и разворотной площадки д. Большие Изори</t>
  </si>
  <si>
    <t>Оборудование контейнерной площадки в д. Берег</t>
  </si>
  <si>
    <t>Оборудование контейнерной площадки в д. Большие Изори</t>
  </si>
  <si>
    <t>Оборудование контейнерной площадки в д. Выбор</t>
  </si>
  <si>
    <t>Оборудование контейнерной площадки в д. Горушка</t>
  </si>
  <si>
    <t>Оборудование контейнерной площадки в д. Жеребуд</t>
  </si>
  <si>
    <t>Оборудование контейнерной площадки в д. Заполье (Каменка)</t>
  </si>
  <si>
    <t>Оборудование контейнерной площадки в д. Затуленье</t>
  </si>
  <si>
    <t>Оборудование контейнерной площадки в д. Калищи</t>
  </si>
  <si>
    <t>Оборудование контейнерной площадки в д. Келло</t>
  </si>
  <si>
    <t>Оборудование контейнерной площадки в д. Крюково</t>
  </si>
  <si>
    <t>Оборудование контейнерной площадки в д. Мерево</t>
  </si>
  <si>
    <t>Оборудование контейнерной площадки в д. Онежицы</t>
  </si>
  <si>
    <t>Мшинское сельское поселение</t>
  </si>
  <si>
    <t>Ремонт уличного наружного освещения в д. Пехенец</t>
  </si>
  <si>
    <t>Ремонт уличного наружного освещения в пос.  Красный Маяк</t>
  </si>
  <si>
    <t>Ремонт уличного наружного освещения в д. Большая Дивенка и д. Тозырево</t>
  </si>
  <si>
    <t>Ремонт уличного наружного освещения в д. Малая Ящера и д. Владычкино</t>
  </si>
  <si>
    <t>Ремонт уличного наружного освещения в д. Низовка, д. Низовская и д. Сорочкино</t>
  </si>
  <si>
    <t>Оредежское сельское поселение</t>
  </si>
  <si>
    <t>Исправление полотна дороги с дополнительными материалами в д. Борщово (280 кв. м)</t>
  </si>
  <si>
    <t>Осьминское сельское поселение</t>
  </si>
  <si>
    <t>Замена фонарей уличного освещения на энергосберегающие в д. Луговское, ул. Дорожная</t>
  </si>
  <si>
    <t>Установка фонарей уличного освещения в д. Сватково</t>
  </si>
  <si>
    <t>Установка фонарей уличного освещения в д. Самро</t>
  </si>
  <si>
    <t>Ремонт колодца в д. Псоедь</t>
  </si>
  <si>
    <t>Ремонт колодца в д. Самро</t>
  </si>
  <si>
    <t>Ремонт колодца в д. Славянка</t>
  </si>
  <si>
    <t>Ремонт дороги в д. Черенская</t>
  </si>
  <si>
    <t>Ремонт дороги в д. Шаломино</t>
  </si>
  <si>
    <t>Частичный ремонт дороги в д. Клескуши</t>
  </si>
  <si>
    <t>Ретюнское сельское поселение</t>
  </si>
  <si>
    <t>Работы по ремонту уличного освещения в д. Шильцево по улице Рыбацкая</t>
  </si>
  <si>
    <t>Работы по установке детской игровой площадки в д. Шильцево ул. Рыбацкая</t>
  </si>
  <si>
    <t>Серебрянское сельское поселение</t>
  </si>
  <si>
    <t>Скребловское сельское поселение</t>
  </si>
  <si>
    <t>Ремонт проезда к автобусной остановке в пос.  Межозерный от дома № 6</t>
  </si>
  <si>
    <t>Ремонт участка дороги общего пользования местного значения в д. Репьи по улице Полевая (от начала улицы 0,150 км)</t>
  </si>
  <si>
    <t>Ремонт участка дороги общего пользования местного значения в д. Югостицы по улице Луговая (от начала улицы 0,150 км)</t>
  </si>
  <si>
    <t>Ремонт участка дороги общего пользования местного значения в д. Госткино по улице Центральная (поворот от остановки 0,150 км)</t>
  </si>
  <si>
    <t>Ремонт участка дороги общего пользования местного значения в д. Наволок по улице Барская (начало улицы от переулка Кофейного 0,150 км)</t>
  </si>
  <si>
    <t>Тесовское сельское поселение</t>
  </si>
  <si>
    <t>Толмачевское городское поселение</t>
  </si>
  <si>
    <t>Приобретение и установка светодиодных светильников в д. Болото по ул. Камышовая, ул. Совхозная</t>
  </si>
  <si>
    <t>Приобретение контейнеров на оборудованные контейнерные площадки д. Средние Крупели, д. Перечицы</t>
  </si>
  <si>
    <t>Приобретение и установка досок объявлений в д. Островенка, д. Ящера, д. Ситенка</t>
  </si>
  <si>
    <t>Ремонт автомобильной дороги общего пользования местного значения по ул. Совхозная в д. Болото</t>
  </si>
  <si>
    <t>Торковичское сельское поселение</t>
  </si>
  <si>
    <t>Покупка щебня для ремонта дорог по ул. Озерная и ул. Лесная в д. Овиновичи</t>
  </si>
  <si>
    <t>Ям-Тесовское сельское поселение</t>
  </si>
  <si>
    <t>Подпорожский муниципальный район</t>
  </si>
  <si>
    <t>Важинское городское поселение</t>
  </si>
  <si>
    <t>Винницкое сельское поселение</t>
  </si>
  <si>
    <t>Ремонт автомобильной дороги в дер. Миницкая: ул. Центральная (от автобусной остановки до дома № 29)</t>
  </si>
  <si>
    <t>Ремонт части автомобильной дороги в дер. Лукинская: от ул. Совхозная дом № 7 вниз до Оятского переулка дом № 10.</t>
  </si>
  <si>
    <t>Вознесенское городское поселение</t>
  </si>
  <si>
    <t>Выполнение работ по отсыпке территории детской площадки в д. Красный Бор</t>
  </si>
  <si>
    <t>Обустройство пожарного водоема в д. Щелейки по пер. Родниковому</t>
  </si>
  <si>
    <t>Отсыпка пожарных подъездов к реке Свирь в д. Красный Бор по ул. Школьной, пер. Пристанскому, ул. Речной.</t>
  </si>
  <si>
    <t>Очистка пожарного водоема в д. Красный Бор по ул. Железнодорожной напротив дома №5</t>
  </si>
  <si>
    <t>Никольское городское поселение</t>
  </si>
  <si>
    <t>Подпорожское городской поселение</t>
  </si>
  <si>
    <t>Ремонт уличного освещения в д. Кезоручей, д. Посад, д. Волнаволок, д. Яндеба, д. Гоморовичи и Пертозеро</t>
  </si>
  <si>
    <t>Ямочный ремонт дорог общего пользования местного значения: ул. Заозерная в п. Токари, пер. Южный в д. Плотично, ул. Корабельная в д. Хевроньино</t>
  </si>
  <si>
    <t>Ремонт пешеходного мостика через ручей в д. Пидьма на ул. Подгорная.</t>
  </si>
  <si>
    <t>Приозерский муниципальный район</t>
  </si>
  <si>
    <t>Громовское сельское поселение</t>
  </si>
  <si>
    <t>Ремонт (отсыпка, профелирование) поселковых грунтовой дороги п. Портовое переулок Дачный</t>
  </si>
  <si>
    <t>Запорожское сельское поселение</t>
  </si>
  <si>
    <t>Ремонт общественного колодца по ул. Светлановская в дер. Удальцово</t>
  </si>
  <si>
    <t>Установка дополнительных фонарей уличного освещения в дер. Удальцово</t>
  </si>
  <si>
    <t>Очистка канавы вдоль дороги по ул.Песочная в пос. Денисово</t>
  </si>
  <si>
    <t>Подсыпка дороги по ул.Садовая в пос. Денисово</t>
  </si>
  <si>
    <t>Ограждение детской игровой площадки в пос.  Пятиречье</t>
  </si>
  <si>
    <t>Красноозерное сельское поселение</t>
  </si>
  <si>
    <t>Устройство контейнерной площадки под размещение твердых бытовых отходов с приобретением контейнеров вблизи ул. Зеленая д. Силино</t>
  </si>
  <si>
    <t>Ларионовское сельское поселение</t>
  </si>
  <si>
    <t>Ремонт старых контейнерных площадок в п. Беличье, п. Заостровье, п. Марьино</t>
  </si>
  <si>
    <t>Строительство новой сети уличного освещения в п. Яркое, п. Судаково</t>
  </si>
  <si>
    <t>Ремонт грунтовой дороги в п. Синево, ул.Береговая</t>
  </si>
  <si>
    <t>Косметический ремонт и замена электрики в бане п. Коммунары, ул.Центральная</t>
  </si>
  <si>
    <t>Строительство новой контейнерной площадки п. Починок</t>
  </si>
  <si>
    <t>Мельниковское сельское поселение</t>
  </si>
  <si>
    <t>Ремонт линии уличного освещения п. Коверино, Горы</t>
  </si>
  <si>
    <t>Закупка, установка контейнеров и урн в п. Торфяное, п. Васильево</t>
  </si>
  <si>
    <t>Отсыпка дороги д. Хвойное, п. Васильево, п. Торфяное</t>
  </si>
  <si>
    <t>Петровское сельское поселение</t>
  </si>
  <si>
    <t>Ремонт уличного освещения в д. Ольховка</t>
  </si>
  <si>
    <t>Плодовское сельское поселение</t>
  </si>
  <si>
    <t>Обустройство общественного колодца в пос.  Солнечное</t>
  </si>
  <si>
    <t>Ремонт грунтовой дороги: по ул. Ладожская пос.  Кутузовское по ул. Железнодорожная пос.  Отрадное</t>
  </si>
  <si>
    <t>Ремонт уличного освещения: в пос.  Мельничые Ручьи (замена опор и светильников) в пос.  Тракторное (замена светильников)</t>
  </si>
  <si>
    <t>Устройство ограждения детской игровой площадки в пос.  Отрадное</t>
  </si>
  <si>
    <t>Раздольеское сельское поселение</t>
  </si>
  <si>
    <t>Ромашкинское сельское поселение</t>
  </si>
  <si>
    <t>Приобретение и установка скамеек и урн по ул. Сосновая в п. Новая Деревня, в п. Понтонное</t>
  </si>
  <si>
    <t>Приобретение и установка ограждения по ул. Сосновая в п. Новая Деревня</t>
  </si>
  <si>
    <t>Приобретение и установка малых форм в п. Понтонное, в п. Суходолье ул. Лесная у д. 2.и д. 5</t>
  </si>
  <si>
    <t>Приобретение и установка теннисного стола в п. Понтонное</t>
  </si>
  <si>
    <t>Приобретение и установка спортивно-развивающей площадки в п. Суходолье ул. Лесная у д. 14 и д. 15</t>
  </si>
  <si>
    <t>Восстановление профиля дороги в п. Шумилово ул. Круговая в п. Лососево ул. Нижняя Ключевая</t>
  </si>
  <si>
    <t>Установка контейнерной площадки в п. Шумилово ул. Тихая</t>
  </si>
  <si>
    <t>Капитальный ремонт уличного освещения в п. Лосево ул. Старая</t>
  </si>
  <si>
    <t>Капитальный ремонт участков автомобильной дороги по ул. Школьной в п. Саперное</t>
  </si>
  <si>
    <t>Севастьяновское сельское поселение</t>
  </si>
  <si>
    <t>Ремонт уличного освещения в п. Богатыри, в п. Берёзово, в п. Шушино</t>
  </si>
  <si>
    <t>Сосновское сельское поселение</t>
  </si>
  <si>
    <t>Ремонт уличного освещения пешеходной зоны с установкой дополнительной опоры и светодиодного светильника д. Новожилово</t>
  </si>
  <si>
    <t>Сланцевский муниципальный район</t>
  </si>
  <si>
    <t>Выскатское сельское поселение</t>
  </si>
  <si>
    <t>Гостицкое сельское поселение</t>
  </si>
  <si>
    <t>Замена коромыслового механизма подъема воды типа «Журавль» колодца общественного пользования у д. 5 д. Демешкин Перевоз</t>
  </si>
  <si>
    <t>Приобретение скамеек для детской площадки пос. Сельхозтехника</t>
  </si>
  <si>
    <t>Установка дополнительных светодиодных светильников (правая сторона) д. Тухтово</t>
  </si>
  <si>
    <t>Устройство асфальтобетонного покрытия(правая сторона) д. Тухтово</t>
  </si>
  <si>
    <t>Валка аварийного дерева д. 21 д. Пелеши</t>
  </si>
  <si>
    <t>Загривское сельское поселение</t>
  </si>
  <si>
    <t>Новосельское сельское поселение</t>
  </si>
  <si>
    <t>Приобретение информационных стендов в д. Дубок, д. Шавково, д. Заовражье, д. Жилино, д. Гусева Гора, Лужицы, д. Негуба, д. Каменец.</t>
  </si>
  <si>
    <t>Приобретение и установка светодиодных светильников уличного освещения с установкой прибора учета и регулятора времени в д. Перницы, д. Кислино, д. Ждовля, д. Малафьевка, д. Шавково, д. Новая Нива, д. Заовражье, д. Жилино, д. Изборовье, д. Рыжиково, д. Пустынька, д. Филатово, д. Марьково, д. Гусева Гора, д. Великое Село, д. Наволок, д. Воронино, д. Засторонье, д. Куричек, д. Хрель, д. Лужицы, д. Намежки</t>
  </si>
  <si>
    <t>Приобретение щебня для поямочной подсыпки дорог общего пользования местного значения в д. Дубок, д. Малышева Гора, д. Климатино, д. Малафьевка, д. Шавково, д. Заяцково, д. Заовражье, д. Жилино, д. Изборовье, д. Гусева Гора, д. Луг, д. Филатово</t>
  </si>
  <si>
    <t>Валка и вывозка аварийных деревьев в д. Перницы, д. Климатино, д. Заяцково, д. Гусева Гора</t>
  </si>
  <si>
    <t>Чистка канавы и устройство пешеходного перехода через канаву с установкой трубы водоотведения к автобусной остановке в д. Дубок</t>
  </si>
  <si>
    <t>Очистка придорожной полосы дороги общего пользования местного значения от кустарников в деревне с вывозом в д. Дубок, д. Заовражье</t>
  </si>
  <si>
    <t>Благоустройство площадки для схода граждан д. Заовражье</t>
  </si>
  <si>
    <t>Ремонт дороги общего пользования местного значения в д. Новая Нива</t>
  </si>
  <si>
    <t>Ремонт и чистка колодца в д. Каменец</t>
  </si>
  <si>
    <t>Сланцевское городское поселение</t>
  </si>
  <si>
    <t>Ремонт автомобильной дороги общего пользования местного значения, расположенной в границах населенного пункта Сланцевского городского поселения (деревня Сижно)</t>
  </si>
  <si>
    <t>Старопольское сельское поселение</t>
  </si>
  <si>
    <t>Черновское сельское поселение</t>
  </si>
  <si>
    <t>Валка аварийных деревьев в п. Черновское, ул. Речная у д. №15,9,10,14,20,18, Зелёная д. 5а</t>
  </si>
  <si>
    <t>Обустройство пожарного водоема в д. Медвежек</t>
  </si>
  <si>
    <t>Текущий ремонт дороги верхняя в д. Медвежек (от дома №19 до дома №33) 250м</t>
  </si>
  <si>
    <t>Тихвинский муниципальный район</t>
  </si>
  <si>
    <t>Ремонт участка дороги общего пользования от дома № 29 до дома №47 в д. Кайвакса</t>
  </si>
  <si>
    <t>Ганьковское сельское поселение</t>
  </si>
  <si>
    <t>Ремонт подвесного моста в д. Усадище</t>
  </si>
  <si>
    <t>Ремонт участков дороги общего пользования местного значения в деревнях: Гороховище, Теренино, Куневичи, Абрамово, Олончено</t>
  </si>
  <si>
    <t>Устройство металлических барьерных ограждений на участке автомобильной дороги общего пользования местного значения в д. Залющик, ул. Центральная от д. 34 до д. 38</t>
  </si>
  <si>
    <t>Ремонт участка автомобильной дороги общего пользования местного значения в деревне Новое Село, ул. Знаменская от дома № 9 до дома №11</t>
  </si>
  <si>
    <t>Ремонт участка автомобильной дороги общего пользования местного значения в д. Городок, ул. Поселковая от №1 до дома №23</t>
  </si>
  <si>
    <t>Ремонт участка автомобильной дороги общего пользования местного значения в д. Жар, ул. Полевая от дома № 2 до дома №9</t>
  </si>
  <si>
    <t>Ремонт автомобильной дороги общего пользования местного значения в д. Имолово, ул. Нагорная</t>
  </si>
  <si>
    <t>Коськовское сельское поселение</t>
  </si>
  <si>
    <t>Ремонт пешеходного подвесного моста через реку Паша в деревню Вахрушево Коськовского сельского поселения</t>
  </si>
  <si>
    <t>Мелегежское сельское поселение</t>
  </si>
  <si>
    <t>Ремонт участка дороги ул. Строительная д. Новоандреево</t>
  </si>
  <si>
    <t>Приобретение контейнеров с крышками в д. Новоандреево</t>
  </si>
  <si>
    <t>Приобретение ограждения для контейнерной площадки в д. Новоандреево</t>
  </si>
  <si>
    <t>Ремонт участка дороги ул. Южная д. Шибенец</t>
  </si>
  <si>
    <t>Пашозерское сельское поселение</t>
  </si>
  <si>
    <t>Ремонт участка дороги местного значения в д. Лукино (ул. Ключевая от д. 13 до д. 32)</t>
  </si>
  <si>
    <t>Тихвинское городское поселение</t>
  </si>
  <si>
    <t>Устройство деревянного настила от дер. Наволок до ж/д станции Костринский</t>
  </si>
  <si>
    <t>Ремонт автомобильной дороги по ул. Танкистов дер. Лазаревичи (трубопереезд)</t>
  </si>
  <si>
    <t>Установка уличных тренажеров в п. Березовик</t>
  </si>
  <si>
    <t>Устройство детской площадки в д. Ялгино, Наволок, Старый Погорелец</t>
  </si>
  <si>
    <t>Устройство уличного освещения в д. Теплухино и Новый Погорелец</t>
  </si>
  <si>
    <t>Устройство подземного пожарного резервуара в п. Березовик у д. 34</t>
  </si>
  <si>
    <t>Устройство пожарного водоема в п. Красава по ул. Торфяников</t>
  </si>
  <si>
    <t>Обустройство подъезда к пожарному водоему в п. Красава по ул. Торфяников, Поселковая</t>
  </si>
  <si>
    <t>Чистка открытого пожарного водоема в п. Сарка</t>
  </si>
  <si>
    <t>Цвылевское сельское поселение</t>
  </si>
  <si>
    <t>Устройство детской и спортивной площадки в д. Свирь</t>
  </si>
  <si>
    <t>Обустройство подвесного моста в д. Большой Двор</t>
  </si>
  <si>
    <t>Шугозерское сельское поселение</t>
  </si>
  <si>
    <t>Закупка и установка беседки в д. Ивановское (ул. Дорожная, д. 7-9</t>
  </si>
  <si>
    <t>Ремонт колодца в д. Заречье (ул. Золотова, д. 7), в д. Кильмуя (ул. Лесная напротив д. 48), в д. Макарьино (ул. Заводская, д. 22)</t>
  </si>
  <si>
    <t>Приобретение оборудования и установка детского игрового комплекса в д. Шуйга (ул. Дачная, д. 2), в д. Никульское (ул. Труда, д. 6 через проезд)</t>
  </si>
  <si>
    <t>Ремонт пожарного водоема в д. Андронниково западнее д. 2 по ул. Дачная, д. Лизаново восточнее д. 6 ул. Кузнечная</t>
  </si>
  <si>
    <t>Тосненский муниципальный район</t>
  </si>
  <si>
    <t>Лисинское сельское поселение</t>
  </si>
  <si>
    <t>Приобретение мусорных контейнеров дер. Гришкино, дер. Каменка</t>
  </si>
  <si>
    <t>Ограждение пожарного водоема дер. Гришкино</t>
  </si>
  <si>
    <t>Обустройство площадки для мусорных контейнеров в дер. Каменка</t>
  </si>
  <si>
    <t>Обустройство подъезда к пожарному водоему в дер. Каменка</t>
  </si>
  <si>
    <t>Спил и уборка деревьев в пос.  Радофинниково ул. Клубная</t>
  </si>
  <si>
    <t>Приобретение и установка детского игрового комплекса дер. Турово, пос.  Радофинниково</t>
  </si>
  <si>
    <t>Приобретение и установка детского игрового оборудования дер. Турово, пос.  Радофинниково</t>
  </si>
  <si>
    <t>Копка и установка колодца в пос.  при ж/д станции Кастенская</t>
  </si>
  <si>
    <t>Любанское городское поселение</t>
  </si>
  <si>
    <t>Частичный ремонт дорожного полотна д. Малое Переходное</t>
  </si>
  <si>
    <t>Частичный ремонт дорожного полотна в д. Заволожье ул.Центральная</t>
  </si>
  <si>
    <t>Установка фонарей в д. Ивановское ул.Березовая</t>
  </si>
  <si>
    <t>Частичный ремонт дорожного полотна в д. Сустье-Конец от дома № 1 до дома 5 по ул.Центральной</t>
  </si>
  <si>
    <t>Частичный ремонт моста в дер. Рамцы</t>
  </si>
  <si>
    <t>частичный ремонт дороги в д. Попрудка ул. Центральная</t>
  </si>
  <si>
    <t>Ремонт Колонки с утеплением в д. Кирково</t>
  </si>
  <si>
    <t>Ремонт колонки в д. Сельцо</t>
  </si>
  <si>
    <t>Ремонт дорожного полотна в д. Васькины Нивы от дома № 24 до дома №36 по ул.Центральной</t>
  </si>
  <si>
    <t>Чистка водосточных канав в д. Костуя</t>
  </si>
  <si>
    <t>Ремонт водоразборных колонок в д. Коркино</t>
  </si>
  <si>
    <t>Частичный ремонт дорожного полотна по ул.Придольной в дер.Вериговщина</t>
  </si>
  <si>
    <t>Установка фонарей в д. Ильинский Погост</t>
  </si>
  <si>
    <t>Установка светильников в д. Смердыня</t>
  </si>
  <si>
    <t>Выполнение работ по ремоту автодороги по адресу: Ленинградская область, Тосненский район, пос. Гладкое, от дома №1 по ул.Школьная</t>
  </si>
  <si>
    <t>Нурминское сельское поселение</t>
  </si>
  <si>
    <t>Выполнение работ по асфальтированию дороги в деревне Горки на участке от дома № 41 до дама № 61</t>
  </si>
  <si>
    <t>Выполнение работ по отсыпке дорог щебеночно-песочной смесью в дер. Жоржино</t>
  </si>
  <si>
    <t>Тосненское городское поселение</t>
  </si>
  <si>
    <t>Трубникоборское сельское поселение</t>
  </si>
  <si>
    <t>Ремонт участка дороги по ул. Луговая от д № 21 до д. № 16 в дер. Бабинская Лука (160 м)</t>
  </si>
  <si>
    <t>Частичный ремонт ул. Заречная в дер. Бабино (430 м)</t>
  </si>
  <si>
    <t>Ремонт пешеходного моста через р. Тигода с подходами в дер. Большая Горка (120 м)</t>
  </si>
  <si>
    <t>Приобретение и установка детского игрового оборудования в дер. Померанье</t>
  </si>
  <si>
    <t>Строительство детской площадки в д. Аннолово, ул. Новая</t>
  </si>
  <si>
    <t>Форносовское городское поселение</t>
  </si>
  <si>
    <t>Шапкинское сельское поселение</t>
  </si>
  <si>
    <t>Содержание автомобильных дорог общего пользования местного значения д. Староселье, д. Сиголово, д. Ерзуново,д. Белоголово, д. Надино</t>
  </si>
  <si>
    <t>Модернизация уличного освещения в д. Надино, д. Староселье, д. Сиголово</t>
  </si>
  <si>
    <t>Ликвидация несанкционированных свалок в д. Староселье, д. Сиголово, д. Ерзуново,д. Белоголово, д. Надино</t>
  </si>
  <si>
    <t>Обустройство площадок для сбора твердых бытовых отходов населения д. Сиголово, д. Ерзуново,д. Белоголово, д. Надино</t>
  </si>
  <si>
    <t>Изготовление и установка информационных щитов в д. Староселье, д. Сиголово, д. Надино, д. Белоголово</t>
  </si>
  <si>
    <t>Итого:</t>
  </si>
  <si>
    <t>Устройство площадки ТБО в п. ст. Кирпичный Завод</t>
  </si>
  <si>
    <t>Благоустройство детской площадки в пос.  Черкасово по ул. Солнечная (около дома Бенца В.В)</t>
  </si>
  <si>
    <t>Приобретение, доставка и установка уличного спортивного оборудования на спортивной площадке по ул. Центральная в пос. Житково</t>
  </si>
  <si>
    <t>Ремонт покрытий ул. Нагорная в пос. Пески</t>
  </si>
  <si>
    <t>Ремонт уличного освещения в пос. Большое Поле по ул. Мира</t>
  </si>
  <si>
    <t>Ремонт дорог в щебеночном исполнении в пос. Прибытково и дер. Покровка (300 м)</t>
  </si>
  <si>
    <t>Ремонт дорог в щебеночном исполнении в пос. Высокоключевой (500 м)</t>
  </si>
  <si>
    <t>Ремонт асфальтобетонного покрытия дворовой территории по адресам: 1-я линия д. 2, Большой проспект д. 2 в пос. Семрино</t>
  </si>
  <si>
    <t>Ремонт пожарных водоемов в дер. Малая Рассия напротив дома 5а, дер. Тютицы напротив детской площадки, дер. Бабино возле электроподстанции, пос. Тарайка напротив производственных помещений</t>
  </si>
  <si>
    <t>Спиливание аварийных деревьев в дер. Малая Рассия (10  шт.), дер. Котлы (16  шт.), дер. Елизаветино (14  шт.), дер. Понделово (10  шт.)</t>
  </si>
  <si>
    <t>Ремонт колодцев 13  шт.:
д. Мемино - 1 шт., д. Криваши - 1шт., д. Черенцево - 1 шт., д. Манушкино - 1 шт., д. Андреево - 1 шт., д. Бор - 1 шт., д. Багольник - 1 шт., п. Тихорицы - 1 шт., д. Гатика - 1 шт., д. Наростыня - 1 шт., д. Гороховец - 1 шт., д. Оломна - 1 шт., д. Шелогино - 1 шт.</t>
  </si>
  <si>
    <t>Чистка 2-х колодцев питьевой воды в п. ст. Жарок</t>
  </si>
  <si>
    <t>Приобретение, доставка и установка первичных средств пожаротушения (пожарный щит, багор, ведро, лом, лопата совковая, лопата  штыковая, топор, огнетушитель, полотно противопожарное, ящик для песка объемом 0,2 куб. м) в дер. Рахковичи, дер. Харевщина, дер. Руссконицы, дер. Шапша, дер. Печеницы, дер. Н. Слобода, дер. Тененичи, ст. Инема</t>
  </si>
  <si>
    <t>Ремонт переулка Молодежный пос. Бронна</t>
  </si>
  <si>
    <t>Обустройство проезда от ул. Центральная дер. Верхняя Бронна до ул. Полевая дер. Пеники</t>
  </si>
  <si>
    <t>Закупка и установка малых архитектурных форм на ул. Луговая дер. Малое Коновалово</t>
  </si>
  <si>
    <t>Обустройство водопропускных труб по ул. Центральная в дер. Лимузи у д. 1</t>
  </si>
  <si>
    <t>Ремонт улицы Озерковая в дер. Лангерево</t>
  </si>
  <si>
    <t>Обустройство основания детской площадки по ул. Центральная  дер. Кузнецы</t>
  </si>
  <si>
    <t>Ремонт ул. Центральная дер. Кукушкино</t>
  </si>
  <si>
    <t>Отсыпка подъезда к детской площадке дер. Таменгонт, ул. Центральная, от д. 14б</t>
  </si>
  <si>
    <t xml:space="preserve">Обустройство основания детской площадки по ул. Центральная, дер. Куккузи, участок 25а </t>
  </si>
  <si>
    <t>Ремонт пешеходной дорожки вдоль ул. Центральная от д. 30 до д. 42</t>
  </si>
  <si>
    <t>Обустройство покрытия детской площадки по адресу:  дер. Большое Коновалово, ул. Центральная, уч. 15б</t>
  </si>
  <si>
    <t>Обустройство ограждения детской площадки дер. Кабацкое, ул. Центральная, уч. 6а</t>
  </si>
  <si>
    <t>Расширение улицы Центральная дер. Нижняя Бронна от д. 1 до д. 1в</t>
  </si>
  <si>
    <t>Оборудование контейнерной площадки - 4  шт. в д. Слапи</t>
  </si>
  <si>
    <t>Работы по установке детской игровой площадки в д. Крени ул. Восточная</t>
  </si>
  <si>
    <t>Дер. Бараново: ремонт дороги по ул. Солнечная от ул. Озерная до д. 5</t>
  </si>
  <si>
    <t>Дер. Смерди: 
1. замена осветительной аппаратуры уличного освещения на энергосберегающие (светодиодные) фонари - 5  шт. (ул. Яблоневая, установка новых светодиодных фонарей 1  шт., перекресток ул. Заречная); 
2. ремонт и чистка колодца по ул. Лужская д. 13; 
3. ремонт пешеходного мостика по ул. Заречная у д. 6</t>
  </si>
  <si>
    <t>Дер. Дубровка:
1. обустройство пожарного водоема с подъездом;
2. ремонт дороги по ул. Липовая от д. 2 до д. 7</t>
  </si>
  <si>
    <t>Дер. Заполье: обустройство площадки для сбора ТБО с установкой контейнера</t>
  </si>
  <si>
    <t>Замена светильников уличного освещения в д. Домкино:
 - по ул. Центральная у домов №№ 63, 65, 38, 40, 49, 50, 56, 66, 68, 57, 53, 22, 39, 27, 25, 1, 2, 11, 12, 13, 14, перекресток а/дороги Луга-Брод, перекресток у остановки и магазина; 
- по ул. Низовская у домов №№ 2, 4; 
- по ул. Березовая аллея у дома № 3; 
- по ул. Садовая у домов № 6, 2; 
- на дворовой территории дома № 14; 
- на перекрестке у остановки и магазина; 
- на первом перекрестке при въезде</t>
  </si>
  <si>
    <t>Замена светильников уличного освещения в д. Старая Середка: 
- по ул. Центральная у домов № 78, 62, 65, 55, 57, 51, 34, 39, 33, 25, 19, 17, 7, у остановки, у школьной остановки, у магазина; 
- по ул. Полевая у домов № 1, 16, 10, 4, у участка № 5; 
- по улице Садовая у домов № 16, 13, 5, 1</t>
  </si>
  <si>
    <t>Асфальтирование площадки для проведения культурно - массовых мероприятий в д. Почап</t>
  </si>
  <si>
    <t>Оборудование мусорных контейнерных площадок с покупкой и установкой контейнеров закрытого типа в д. Горыни, д. Заполье, д. Заслуховье, д. Клюкошицы, д. Моровино, д. Щупоголово, д. Пристань, д. Савлово</t>
  </si>
  <si>
    <t>Организация нормативного уличного освещения с установкой светодиодных светильников в д. Загорье, д. Заполье, д. Надбелье, д. Бутково, д. Щупоголово, д. Донец, д. Горыни</t>
  </si>
  <si>
    <t xml:space="preserve">Ремонт двух участков автомобильных дорог общего пользования местного значения по ул. Кашинская и ул. Корбинская в д. Усланка </t>
  </si>
  <si>
    <t>Ремонт автомобильной дороги в дер. Заяцкая по ул. Смоленская (от ул. Рождественская до ул. Смоленская, дом № 2)</t>
  </si>
  <si>
    <t>Выполнение работ по ремонту дорог общего пользования местного значения (отсыпка и выравнивание полотна):
- в д. Кипрушино, ул. Миронкова от д №10 до д. №24 (350 м), с выбрубкой кустарника, ремонтом трубы у дома №30;
- д. Соболевщина, ул. Сретенская (255 м), пер. Светлый (121 м);
- д. Конец, ремонт подъезда к пер. Северному;
- д. Родионово, ул. Георгиевская, от дома №23 до д. 60 (540 м), ул. Озерная от Храма до д. №24 (220 м);
- д. Красный Бор, ул. Пристанская (250 м);
- д. Щелейки, ул. Озерная от д. №3 до д. №18 (150 м), пер. Родниковый (123 м);
-д. Гримерка, пер. Новый (164 м)</t>
  </si>
  <si>
    <t>Ремонт (отсыпка, профелирование) поселковых грунтовых дорог в п. Красноармейское</t>
  </si>
  <si>
    <t>Ремонт, грейдирование и выравнивание грунтовой дороги общего пользования местного значения по ул. Дачная от д. № 1 до д. № 27 в д. Ягодное, и ул. Озерная от д. № 1 до д. № 15 в п. ст. Петяярви</t>
  </si>
  <si>
    <t>Установка заглубленного мусорного контейнера (ЗМКС-3) по адресу: ЛО, Приозерский район, д. Овраги (ДОЛ "Лесные зори")</t>
  </si>
  <si>
    <t>Замена водопропускной (дренажной) трубы и восстановление дорожного покрытия по ул. Лесная пос. Красное</t>
  </si>
  <si>
    <t>Ремонт линий уличного освещения: 
1) д. Бережок от детской площадки в сторону дома № 9;
2) д. Борисово, продолжение пер. Речной в сторону дома №3</t>
  </si>
  <si>
    <t>Приобретение и замена светильников уличного освещения 28 шт.: 
п. Черновское, ул. Шоссейная - 9 шт., 
д. Вороново - 8 шт.; 
д. Большая Боровня - 6 шт.; 
д. Черно - 5 шт.</t>
  </si>
  <si>
    <t>Горское сельское поселение</t>
  </si>
  <si>
    <t>Ремонт дороги в деревне Свирь (ул. Хуторская);
Ремонт дороги в деревне Городище (ул. Садовая), Новая (ул. Привольная), Дмитрово (ул. Ивановская), Черенцово (переулок Заречный), Селово (ул. Моховая)</t>
  </si>
  <si>
    <t>Приобретение материалов и ремонт а/д:
- дер. Конечки (участок протяженностью 166,05 п. м, от дома № 25 в сторону дома № 57);
- пос.  Радофинниково ул. Школьная (участок протяженностью 147,92 п. м, от перекрестка с ул. Малая Лесная в сторону перекрестка в ул. Трудовая);
- пос.  Радофинниково ул. Партизанская (участок протяженностью 166,05 п. м, от перекрестка с ул. Пионерская в сторону перекрестка в ул. Малая Лесная);
- дер. Дубовик ул. Центральная (участок протяженностью 166,05 п. м, от дома № 22 (+356,49 п. м) в сторону дома № 1);
- дер. Еглино (участок протяженностью 166,05 п. м, от дома № 24 (+356,49 п. м) в сторону дома № 37);
- ст. Кастенская (участок протяженностью 117,74 п. м, от пруда в сторону дома № 23)</t>
  </si>
  <si>
    <t>Приобретение пожарных рукавов 5  шт. по 25 м для мотопомпы в д. Гримерка</t>
  </si>
  <si>
    <t>Ремонт уличного освещения в дер. Липовая Гора (замена светильников уличного освещения на светодиодные в кол-ве 15  шт.)</t>
  </si>
  <si>
    <t>Оборудование контейнерной площадки - 2  шт. в д. Бетково</t>
  </si>
  <si>
    <t>Оборудование контейнерной площадки - 3  шт. в д. Нелаи</t>
  </si>
  <si>
    <t>Оборудование контейнерной площадки - 2  шт. в д. Смешино</t>
  </si>
  <si>
    <t>Установка светильников на столбах уличного освещения и подключение к учету в д. Васильковичи (7  шт.)</t>
  </si>
  <si>
    <t>Установка светильников на столбах уличного освещения и подключение к учету в д. Борщово, ул. Лог (7  шт.)</t>
  </si>
  <si>
    <t>Установка светильников на столбах уличного освещения и подключение к учету в д. Сокольники ул. Лужская (3  шт.)</t>
  </si>
  <si>
    <t>Изготовление и монтаж пожарной рынды в д. Борщово, д. Сокольники, д. Васильковичи, д. Малые Влешковичи, д. Большие Влешковичи, д. Замостье, д. Хабалинка, д. Коленцево, д. Поддубье, д. Покровское, д. Дубровка (всего 11  шт.)</t>
  </si>
  <si>
    <t xml:space="preserve">Приобретение светильников уличнного освещения 28  шт.:
- для д. Гримерка, Щелейки, Володарская 10  шт.;
- для д. Соболевщина 8  шт.;
- для д. Родионово 5  шт.;
- для д. Красный Бор 5  шт.
</t>
  </si>
  <si>
    <t>ИТОГО:</t>
  </si>
  <si>
    <t>Приобретение оборудования для спортивной площадки в д. Белоголово</t>
  </si>
  <si>
    <t>Приобретение оборудования для детских площадок в д. Староселье, д. Сиголово</t>
  </si>
  <si>
    <t>Выполнение работ по ремонту автомобильных дорог общего пользования местного значения д. Сиголово, д. Белоголово</t>
  </si>
  <si>
    <t>Устройство дренажной канавы на улице Школьной в пос. Ларьян</t>
  </si>
  <si>
    <t>Чистка дренажной канавы в пос. Сельхозтехника</t>
  </si>
  <si>
    <t>Приобретение и установка приборов учета электроэнергии, ламп уличного освещения и фотореле (с комплектующими),  дер. Селиваново</t>
  </si>
  <si>
    <t>Ремонт участков дорог в деревнях: Большие Лашковицы, Лашковицы, Теглицы, Кирово</t>
  </si>
  <si>
    <t>Ремонт уличного освещения в пос. Вруда</t>
  </si>
  <si>
    <t>Восстановление мелиоративной системы по ул. Лесная, пос. Аврово (восстановление профиля канав, замена водопропускных труб, расчистка поросли кустарников и деревьев)</t>
  </si>
  <si>
    <t>Установка спортивной площадки: дер. Рапполово, ул. Центральная</t>
  </si>
  <si>
    <t>Установка фонарей уличного освещения на участке ул. Сосновая дер. Рапполово</t>
  </si>
  <si>
    <t>Ремонт участка муниципальной дороги в пос. Овсово (от братского захоронения к повороту на хутор Давыдовой О.И.)</t>
  </si>
  <si>
    <t>Приобретение триммера для обкоса травы, пос.  Овсово</t>
  </si>
  <si>
    <t>Ремонт участка муниципальной дороги в пос.  Гвардейское (от дома Васильевых до ж/остановки «Пионерлагерь»)</t>
  </si>
  <si>
    <t>Приобретение, доставка и установка уличного спортивного оборудования на детской площадке  пос. Барышево</t>
  </si>
  <si>
    <t>Установка ограждения контейнерной площадки в пос. Гаврилово (ул. Школьная, Центральная, Строительная)</t>
  </si>
  <si>
    <t>Приобретение, доставка и установка детского игрового оборудования на детских площадках  в пос. Гаврилово (ул. Строительная, Школьная, Центральная)</t>
  </si>
  <si>
    <t>Приобретение светодиодных фонарей для уличного освещения в пос. Коробицыно по ул. Центральная (20 шт.)</t>
  </si>
  <si>
    <t>Приобретение светодиодных фонарей для уличного освещения в пос. Кирилловское по ул. Советская (20 шт.)</t>
  </si>
  <si>
    <t>Приобретение и установка пожарного гидранта  в пос. Заводской, ул. Гончарная (1 шт.)</t>
  </si>
  <si>
    <t>Ямочный ремонт дороги в пос. Нагорное по ул. Сосновая</t>
  </si>
  <si>
    <t>Профилирование и подсыпка участка грунтовой автомобильной дороги пос. Балтийское (от въезда в поселок со стороны пос. Ермилово)</t>
  </si>
  <si>
    <t>Ремонт линий электропередач в пос. Подберезье (участок линии по ул. Березовая Аллея)</t>
  </si>
  <si>
    <t>Ремонт участка автодороги в пос. Кравцово по ул. Хвойная</t>
  </si>
  <si>
    <t>Приобретение и установка светодиодных светильников и кронштейнов в пос.  Высокоключевой (15 шт.)</t>
  </si>
  <si>
    <t xml:space="preserve">Ликвидация несанкционированных свалок на частях территории поселения </t>
  </si>
  <si>
    <t>Закупка и установка элементов для детских игровых и спортивных площадок:
1) д. Орехово по ул. 3-я Подгорная:
- детский игровой комплекс для детей 2-6 лет – 1 к-т;
- скамья парковая – 2  шт.
2) массив Орехово-Северное берег оз. Осиновое:
- детский игровой комплекс для детей 2-6 лет – 1 к-т;
- скамья парковая – 2  шт.
 3) пос. пл. 69 к м ул. Заводская 10:
- песочница «Кораблик» - 1  шт.;
- качели 2-х секционные – 1  шт.;
- скамья парковая – 2  шт.
4) д. Снегиревка, Снегиревка - 1 по ул. Майская дом 5:
- качели 2-х секционные – 2  шт.;
- скамья парковая – 2  шт.
5) Снегиревка - 2 по ул. Набережная дом 4:
- карусель 4-х местная – 1  шт.;
- горка детская – 1  шт.;
- качели 2-х секционные – 1  шт.
6) Снегиревка - 3 по ул. Центральная, дома 17а - 19а:
- карусель 4-х местная – 1  шт.;
- детский домик – 1  шт.;
- скамья парковая – 2  шт.
7) д. Колосково, по ул. Береговая:
- детский спортивной комплекс – 1 к-т;
- скамья парковая – 2  шт.</t>
  </si>
  <si>
    <t>Благоустройство общественных зон в населенных пунктах поселения: дер. Сырковицы, дер. Волпи. пос. Молосковицы, пос. Остроговицы, пос. Красный Луч (установка скамеек)</t>
  </si>
  <si>
    <t>Приобретение уличных спортивных тренажеров, пос. Черкасово</t>
  </si>
  <si>
    <t>Строительство универсальной детской площадки в пос. Первомайское-1</t>
  </si>
  <si>
    <t>Строительство линии уличного освещения в дер. Решетниково</t>
  </si>
  <si>
    <t>Благоустройство территории у водоисточника в дер. Черкасова Горка (отсыпка пешеходной дорожки к водоисточнику)</t>
  </si>
  <si>
    <t>Благоустройство территории под бывшими зданиями ДК и бани в дер. Анисимово (разборка и вывоз остатков зданий)</t>
  </si>
  <si>
    <t>Чистка канав дер. Речка</t>
  </si>
  <si>
    <t>Ремонт дворовой территории (асфальтирование с подходом к подъезду) у многоквартирного жилого дома № 20 по ул. Солнечной в д. Почап</t>
  </si>
  <si>
    <t>Изготовление и установка навеса для работы автолавки в дер. Миницкая</t>
  </si>
  <si>
    <t>Замена ламп уличного освещения в дер. Забелино (8 шт.)</t>
  </si>
  <si>
    <t>Ремонт участка дороги общего пользования в дер. Славково (300 м)</t>
  </si>
  <si>
    <t>Ремонт участка дороги общего пользования в дер. Заполье (250 м)</t>
  </si>
  <si>
    <t>Ремонт участка дороги общего пользования в дер. Рудная Горка (200 м)</t>
  </si>
  <si>
    <t>Ремонт участка дороги общего пользования в дер. Бороватое (400 м)</t>
  </si>
  <si>
    <t>Ремонт уличного освещения в дер. Большая Руя (приобретение и монтаж светильников – 1  шт., монтаж СИП – 88 м, установка опор - 2  шт.)</t>
  </si>
  <si>
    <t>Ремонт уличного освещения в дер. Горка (демонтаж светильников - 3  шт., приобретение и монтаж светильников - 3  шт. , фотореле - 1  шт.)</t>
  </si>
  <si>
    <t>Ремонт уличного освещения в дер. Кривицы (демонтаж светильников - 3  шт., приобретение и монтаж - 3  шт., фотореле - 1  шт.)</t>
  </si>
  <si>
    <t>Ремонт уличного освещения в дер. Местово (демонтаж - 6  шт., приобретение и монтаж светильников - 6  шт., установка фотореле - 1  шт.)</t>
  </si>
  <si>
    <t>Ремонт уличного освещения в дер. Большие Рожки (демонтаж - 2  шт., приобретение и монтаж светильников - 4  шт., СИП - 240 м, установка щита учета - 1  шт..)</t>
  </si>
  <si>
    <t>Ремонт уличного освещения в дер. Песвицы (демонтаж светильников - 3  шт.,приобретине и монтаж - 5  шт.)</t>
  </si>
  <si>
    <t>Ремонт уличного освещени в дер. Перебор (демонтаж светильников - 3  шт., приобретение и установка светильников - 3  шт., щит учет - 1  шт.)</t>
  </si>
  <si>
    <t>Ремонт уличного освещения в дер. Горбово (приобретение и монтаж светильников - 1  шт.)</t>
  </si>
  <si>
    <t>Ремонт уличного освещения в дер. Заборожка (демонтаж светильников - 3  шт., приобретение и установка - 4  шт.,</t>
  </si>
  <si>
    <t>Ремонт уличного освещения в дер. Савиновщина (демонтаж светильников - 7  шт., приобретение и установка - 8  шт.,</t>
  </si>
  <si>
    <t>Ремонт уличного освещения в дер. Патреева Гора (приобретине и установка светильников - 2  шт.)</t>
  </si>
  <si>
    <t>Ремонт уличного освещения в дер. Казино (СИП - 500 метров, демонтаж светильников - 3  шт., приобретение и установка светильников - 3  шт.</t>
  </si>
  <si>
    <t>Ремонт уличного освещения в дер. Дворище (приобретение и установка светильников - 2  шт., СИП - 8 метров)</t>
  </si>
  <si>
    <t>Устройство контейнерной (мусорной) площадки в дер. Большая Руя (на горке)</t>
  </si>
  <si>
    <t>Устройство контейнерных (мусорных) площадок в дер. Заборожка (на горе)</t>
  </si>
  <si>
    <t>Устройство контейнерной (мусорной) площадки в дер. Заборожка (левая сторона)</t>
  </si>
  <si>
    <t>Ремонт опор и настила к пешеходному мостику через реку Кушелка у дер. Перебор</t>
  </si>
  <si>
    <t>Устройство ограждения вокруг колодца у домов № 8, № 18 дер. Борки</t>
  </si>
  <si>
    <t>Ремонт и чистка колодца у дома № 23 дер. Пантелейково</t>
  </si>
  <si>
    <t>Ремонт и чистка колодца у дома № 9 дер. Горка</t>
  </si>
  <si>
    <t>Ремонт и чистка колодца у дома № 34 дер. Казино</t>
  </si>
  <si>
    <t>Ремонт и чистка колодца у дома № 11 в д. Дворище</t>
  </si>
  <si>
    <t>Восстановление щебеночного дорожного покрытия по дер. Кушела</t>
  </si>
  <si>
    <t>Исправление профиля автодороги по д. Залесье</t>
  </si>
  <si>
    <t>Восстановление профиля щебеночной автодороги по дер. Заберезье (на повороте)</t>
  </si>
  <si>
    <t>Восстановление изношенных верхних слоев щебеночного полотна и бетонирование открылков водопропустных труб в дер. Перебор</t>
  </si>
  <si>
    <t>Восстановление поврежденного дорожного покрытия по д. Куклина Гора</t>
  </si>
  <si>
    <t>Исправление профиля гравийной автодороги по д. Савиновщина</t>
  </si>
  <si>
    <t>Ремонт колонки в дер. Попкова Гора</t>
  </si>
  <si>
    <t>Обработка от борщевика Сосновского территории дер. Борки, дер. Большая Руя, дер. Большие Рожки, дер. Залесье, дер. Вязище, дер. Нагинщина, дер. Попкова Гора</t>
  </si>
  <si>
    <t>Валка аварийных деревьев у домов № 11,.5, на перекрестке дер. Большие Рожки</t>
  </si>
  <si>
    <t>Валка аварийных деревьев у домов № 2, 4, 5, 15, 19</t>
  </si>
  <si>
    <t>Валка аварийных деревьев у домов № 5, 9 дер. Патреева Гора</t>
  </si>
  <si>
    <t>Обустройство ограждения детской площадки дер. Втроя</t>
  </si>
  <si>
    <t>Обустройство ограждения детской площадки дер. Мокреди</t>
  </si>
  <si>
    <t>Ремонт автодороги-проезд дер. Втроя (от автодороги регионального значения "Сланцы- Втроя" -ж.д. №7)</t>
  </si>
  <si>
    <t>Ремонт автодороги-проезд от ж.д. №16 дер. Мокреди к дороге "Ольгин-Крест"</t>
  </si>
  <si>
    <t>Ремонт участка автодороги-проезд по дер. Отрадное(от ж.д. №1 до ж.д. № 35)</t>
  </si>
  <si>
    <t>Ремонт участка автодороги-проезд по дер. Радовель (от автодороги регионального значения "Радовель - Кондуши" д. №1 до автодороги регионального значения "Радовель - Кондуши" напротив ж.д. №7)</t>
  </si>
  <si>
    <t>Валка аварийных деревьев в следующих населенных пунктах: 
Дер. Бор, Дер. Борисова Гора,
Дер. Буряжки, Дер. Велетово,
Дер. Говорово, Дер.Данилово,
Дер.Деткова Гора, Дер. Дретно,
Дер. Дубо, Дер.Дубок, Дер.Загорье,
Дер. Жаворонок, Дер. Зажупанье,
Дер.Замошье, Дер.  Заклепье,
Дер. Засосье, Дер. Заручье,
Дер. Китково, Дер. Карино,
Дер. Кологриво, Дер. Куреши,
Дер. Кошелевичи, Дер. Коленец,
Дер. Козья Гора, Дер. Лесище,
Дер. Лосева Гора, Дер. Лужки,
Дер. Ложголово, Дер. Марино,
Дер. Ликовское, Дер. Менюши,
Дер. Морди, Дер. Межник, Дер. Русско,
Дер. Нарница, Пос. Новый,
Дер. Овсище, Дер. Плешево,
Дер. Перегреб, Дер. Подлесье,
Дер. Пенино, Дер. Поречье,
Дер. Рудница, Дер. Рожновье,
Дер. Растило, Дер. Соболец,
Дер. Сорокино, Дер. Столбово,
Дер. Селково, Дер. Старополье,
Дер. Струитино, Дер. Филево,
Дер. Струитино,  Ул. Замошская
Дер. Федорово Поле, Дер. Хотило,
Дер. Усадище, Дер. Чудская Гора,
Дер. Шакицы.</t>
  </si>
  <si>
    <t>Ремонт участка дороги в дер. Новолисино от дома № 49 до дома № 59</t>
  </si>
  <si>
    <t>Обустройство ограждения детской площадки в дер. Малая Ижора, ул. Центральная, уч. 20б</t>
  </si>
  <si>
    <t>Аннинское городское поселение</t>
  </si>
  <si>
    <t>Чистка 86 колодцев в деревнях: Кровино Сельцо - 2 шт., Луг - 5 шт., Новая - 2 шт., Отрада - 2 шт., Дорожницы - 1 шт., Крапивно - 3 шт., Лашино - 6 шт., Половинник - 2 шт., Солоницы - 3 шт., Среднее Село - 7 шт., Гремячево - 10 шт., Яшкино - 5 шт., Авдетово - 3 шт., Бестоголово - 4 шт., Градоша 2 шт., Дидлово - 1 шт., Званка - 3 шт., Змеева Новинка - 2 шт., Клинково - 3 шт., Красная Горка - 1 шт., Крестцы - 2 шт., Могилево - 4 шт., Рахово - 2 шт., Смолино - 3 шт., Кукуй - шт.</t>
  </si>
  <si>
    <t>Строительство колодца в дер. Вердуга</t>
  </si>
  <si>
    <t>Ямочный ремонт дорогив дер. Сяберо</t>
  </si>
  <si>
    <t>Ямочный ремонт дороги в дер. Большие Сабицы</t>
  </si>
  <si>
    <t>Бурение и обустройство скважины в дер. Олешино</t>
  </si>
  <si>
    <t>Приобретение комплектующих материалов  для уличного освещения (светильники, пускатели, фотореле) в дер. Белая Горка, Островно, Бередниково</t>
  </si>
  <si>
    <t>Ремонт шахтных колодцев по адресам: с. Ушаки, ул. Кирова 192, ул. Некрасова д. 27, ул. Трудовая д. 18</t>
  </si>
  <si>
    <t>Ремонт дорожного покрытия:
д. Жары, ул. Станционная; 
д. Новолисино, ул. Хвойная</t>
  </si>
  <si>
    <t xml:space="preserve">Обустройство контейнерных площадок в с. Ушаки по адресам: ул. Болотная у д. 2, ул. Театральная у д. 3, ул. Комосмольская (площадь у вокзала) и в дер. Жары - Моссковское шоссе, д. 52 (возле магазина)
</t>
  </si>
  <si>
    <t>Сясьстройское городское поселение</t>
  </si>
  <si>
    <t>Заневское городское поселение</t>
  </si>
  <si>
    <t>Советское городское поселение</t>
  </si>
  <si>
    <t>Установка ограждения на детских площадках в деревнях Белая, Порог, Березняк, Борутино</t>
  </si>
  <si>
    <t>Приобретение и установка скамеек у многоквартирных домов д. Жельцы</t>
  </si>
  <si>
    <t>Покупка песчано-гравийной смеси для ремонта дорог по ул. Озерная и ул. Лесная в д. Овиновичи</t>
  </si>
  <si>
    <t>Покупка щебеночно-песчаной смеси для ремонта дорог по ул. Озерная и ул. Лесная в д. Овиновичи</t>
  </si>
  <si>
    <t>Приобретение и доставка щебеночно-песчаной смеси для ремонта автомобильных дорог по ул. Речная и ул. Просторная в д. Гришино, по ул. Петропавловская и пер. Дачный в д. Заозерье, по ул. Ильинская и ул. Никольская в д. Согиницы, по ул. Солнечная в д. Купецкое, по ул. Лиственничная и ул. Переливчатая в д. Ульино, по ул. Прибрежная, ул. Молодежная и ул. Заречная в д. Курпово с планировкой.</t>
  </si>
  <si>
    <t>Работы по освещению и ремонту дороги к площадке по сбору твердых бытовых отходов, переоборудование площадки по сбору твердых бытовых отходов и устройство тротуара у дома Преображенская д. 9, пос. Станция Свирь.</t>
  </si>
  <si>
    <t>Ремонт автомобильных дорог общего пользования местного значения с грунтовым покрытием: 
- по ул. Лесная от дома № 8 + 105 м, пос. ж/ст Орехово;
- по ул. Зеленая от дома № 1 до дома № 17 + 282 м, пос. ж/ст Орехово;
- по ул. Заводская от бани до проходной ЗАО "Завод ВНИИЗЕММАШ"" + 165 м,  пл. пос. пл. 69 к м</t>
  </si>
  <si>
    <t>Устройство уличного освещения общественного сквера имени Героя Великой Отечественной войны  Кривко Д. З. д. Кривко (Кривко1, Кривко2, Кривко3).</t>
  </si>
  <si>
    <t>Приобретение и установка детской площадки в п. Кротово, п. Моторное</t>
  </si>
  <si>
    <t>Приобретение и установка ограждения детской площадки пос.  Сельхозтехника</t>
  </si>
  <si>
    <t>Приобретение предметов благоустройства (скамейки): д. Заовражье, д. Негуба, д. Заяцково</t>
  </si>
  <si>
    <t>Закупка элементов для спортивной площадки в пос. Любань на части территории №1</t>
  </si>
  <si>
    <t>Закупка элементов для спортивной площадки в пос. Любаньна части территории №2</t>
  </si>
  <si>
    <t>Закупка элементов для спортивной площадки в пос. Любань на части территории №3</t>
  </si>
  <si>
    <t>Закупка элементов для спортивной площадки в пос. Любань на части территории №4</t>
  </si>
  <si>
    <t>Частичный ремонт дороги в д. Бородулино ул. Центральная</t>
  </si>
  <si>
    <t>Закупка элементов для детской площадки в пос. Сельцо на части территории №1</t>
  </si>
  <si>
    <t>Закупка элементов для детской площадки в пос. Сельцо на части территории №2</t>
  </si>
  <si>
    <t>Закупка элементов для детской площадки в пос. Сельцо на части территории №3</t>
  </si>
  <si>
    <t>Закупка элементов для детской площадки в пос. Сельцо на части территории №4</t>
  </si>
  <si>
    <t>Ремонт колонок с утеплением в в д. Липки</t>
  </si>
  <si>
    <t>Оканавливание дороги с заменой труб в д. Ямок</t>
  </si>
  <si>
    <t>Приобретение и установка цветников и малых архитектурных форм в п. ст. Громово</t>
  </si>
  <si>
    <t>Подготовка территории под детскую площадку; Приобретение и установка детского игрового и спортивного оборудования, малых архитектурных форм в п. Приладожское</t>
  </si>
  <si>
    <t xml:space="preserve">Ликвидация несанкционированных свалок на частях территории поселения: кладбище, пляж п. ст. Громово, пос.Яблоновка, пос. Приладожское </t>
  </si>
  <si>
    <t>Устройство доски объявлений в дер. Пантелейково</t>
  </si>
  <si>
    <t>Устройство  укрытия для почтовых ящиков в дер. Борки.</t>
  </si>
  <si>
    <t>Фёдоровское городское поселение</t>
  </si>
  <si>
    <t>Ремонт участка дороги от кладбища до дома № 37 в дер. Мозолево - 1 (200 м)</t>
  </si>
  <si>
    <t>Снос аварийных домов в пос. Утишье (2 ед.)</t>
  </si>
  <si>
    <t>Ремонт колодцев пос. Утишье по ул. Садовая и Центральная (2 ед.)</t>
  </si>
  <si>
    <t>Установка счетчиков и реле включения-отключения уличного освещения в деревнях Врачово, Лиственка, Ольеши, Перунь, Перегорода</t>
  </si>
  <si>
    <t>Ремонт пешеходной дорожки: пос. Подборовье, ул. Советская (1040 кв. м)</t>
  </si>
  <si>
    <t xml:space="preserve">Устройство площадок с ограждением под контейнеры ТБО пос. Подборовье - 1 ед. </t>
  </si>
  <si>
    <t>Ремонт дорог в пос. Подборовье: ул. Главная (1000 кв. м), Столярная (1200 кв. м), Центральный переулок (3900 кв. м)</t>
  </si>
  <si>
    <t xml:space="preserve">Обустройство пожарного водоема (очистка, углубление, пирс):  пос. Подборовье, ул. Главная - 1 ед. </t>
  </si>
  <si>
    <t>Обустройство двух площадок для мусорных контейнеров в деревнях Пятино и Борисовщина с приобретением и установкой четырех мусорных контейнеров</t>
  </si>
  <si>
    <t>Обустройство трех площадок для двух  мусорных контейнеров в деревнях Пожарище, Петрово,  Боброзеро с приобретением и установкой 6 мусорных контейнеров</t>
  </si>
  <si>
    <t>Ремонт дороги у дома 7 (дер. Сёгла) - 479,2 кв. м</t>
  </si>
  <si>
    <t>Восстановление уличного освещения в дер. Нижница (0,2 км);
Восстановление уличного освещения в деревнях Известковая (0,3 км) и Симоново (0,2 км)</t>
  </si>
  <si>
    <t>Обустройсто уличного освещения в дер. Дыми у МКД №№ 1-4, в частном секторе от д. № 6 до д. № 25</t>
  </si>
  <si>
    <t>Установка и обустройство искусственного пожарного водоисточника за МКД № 12 в дер. Зиновья Гора</t>
  </si>
  <si>
    <r>
      <t xml:space="preserve">Обустройство уличного освещения </t>
    </r>
    <r>
      <rPr>
        <sz val="12"/>
        <color rgb="FF000000"/>
        <rFont val="Times New Roman"/>
        <family val="1"/>
        <charset val="204"/>
      </rPr>
      <t xml:space="preserve"> </t>
    </r>
    <r>
      <rPr>
        <sz val="11"/>
        <color rgb="FF000000"/>
        <rFont val="Times New Roman"/>
        <family val="1"/>
        <charset val="204"/>
      </rPr>
      <t>от д. № 1 до д. № 12 в дер. Яковлево</t>
    </r>
  </si>
  <si>
    <t>Ремонт грунтовой дороги к гражданскому кладбищу дер. Великий Двор, 200 м</t>
  </si>
  <si>
    <r>
      <rPr>
        <sz val="11"/>
        <color theme="1"/>
        <rFont val="Times New Roman"/>
        <family val="1"/>
        <charset val="204"/>
      </rPr>
      <t>Ликвидация</t>
    </r>
    <r>
      <rPr>
        <sz val="11"/>
        <color rgb="FF000000"/>
        <rFont val="Times New Roman"/>
        <family val="1"/>
        <charset val="204"/>
      </rPr>
      <t xml:space="preserve"> очагов борщевика на территории категории "Земли населенных пунктов" в деревнях Веретье, Борки, Заполье, Падихино, Рыбежка, Черницы</t>
    </r>
  </si>
  <si>
    <t>Обустройство пирса и подъезда к естественному противопожарному источнику водоснабжения от д. № 18 до д. № 23 дер. Борки</t>
  </si>
  <si>
    <t>Ремонт участка автомобильной грунтовой дороги (к железнодорожной платформе от д. № 18) дер. Галично (200 м)</t>
  </si>
  <si>
    <t>Приобретение и установка комплектов оборудования для уличного освещения в дер. Заголодно</t>
  </si>
  <si>
    <t>Приобретение и установка комплектов оборудования для уличного освещения в дер. Михалево</t>
  </si>
  <si>
    <t>Приобретение и установка комплектов оборудования для уличного освещения в дер. Спирово</t>
  </si>
  <si>
    <t xml:space="preserve">Ремонт колодца в дер. Турандино </t>
  </si>
  <si>
    <t>Ремонт подъездного пути к естественному водоисточнику для забора воды пожарной автомашиной в дер. Усадище</t>
  </si>
  <si>
    <t>Замена ламп уличного освещения в дер. Журавлева и дер. Мышкино (34 шт.)</t>
  </si>
  <si>
    <t>Ремонт дороги в дер. Лукинское (4000 кв. м)</t>
  </si>
  <si>
    <t>Снос аварийных домов пос. Лидь (2  шт.)</t>
  </si>
  <si>
    <t>Ремонт грунтовой дороги через дер. Якшино (2500 кв. м)</t>
  </si>
  <si>
    <t>Ремонт колодца в дер. Гришкино (1 ед.)</t>
  </si>
  <si>
    <t>Ремонт моста дер. Ольеши  (1 ед.)</t>
  </si>
  <si>
    <t>Чистка колодцев – 9  шт. (пос. Васьково ул. Полевая - 2 ед. , ул. Заречная - 2 ед. , ул. Разъезжая - 2 ед. , ул. Лесная - 1 ед.,  дер. Озоро-Село - 1ед. , дер. Васьково - 1ед.)</t>
  </si>
  <si>
    <t>Покупка контейнера для мусора в пос. Васьково (1 ед.)</t>
  </si>
  <si>
    <t xml:space="preserve">Ремонт колодца в дер. Шибалово (1 ед.) </t>
  </si>
  <si>
    <t>Ремонт дороги в дер. Стехново (4000 кв. м)</t>
  </si>
  <si>
    <t>Приобретение и установка ламп уличного освещения и фотореле (с комплектующими) в деревнях Горка,  Рязанский Шлюз, Сара,  Пакшеево,  Карповская,  Замошье, Верховье, Некрасово,  Струги,  Большой Двор,  Климово</t>
  </si>
  <si>
    <t>Спил деревьев вдоль автомобильной дороги в дер. Морозово</t>
  </si>
  <si>
    <t>Покупка и установка уличного детского игрового оборудования, скамеек и урн для мусора на детские площадки в деревнях Новые Смолеговицы, Морозово и Шуговицы</t>
  </si>
  <si>
    <t>Покупка и установка ручной колонки на скважину в дер. Шуговицы</t>
  </si>
  <si>
    <t>Приобретение светодиодных светильников для установки в деревнях Шуговицы, Ястребино и Старые Смолеговицы</t>
  </si>
  <si>
    <t>Установка светодиодных светильников в деревнях Шуговицы, Ястребино и Старые Смолеговицы</t>
  </si>
  <si>
    <t>Приобретение и установка детского спортивного городка в деревнях Горицы, Летошицы, Полобицы,  Овинцево</t>
  </si>
  <si>
    <t>Закупка и подсыпка щебнем съезда к пожарному водоему в дер. Тресковицы</t>
  </si>
  <si>
    <t>Приобретение и установка спортивного комплекса для детей, малых архитектурных форм на детской площадке в дер. Лагоново</t>
  </si>
  <si>
    <t>Ремонт уличного освещения в дер. Торосово</t>
  </si>
  <si>
    <t>Ремонт щебеночного покрытия дорог в дер. Зимтицы, 2345 кв. м</t>
  </si>
  <si>
    <t>Ремонт автомобильных дорог общего пользования местного значения в деревнях Реполка, Сосницы, Черное, Лиможа, Заполье, Озертицы</t>
  </si>
  <si>
    <t>Оборудование кладбищ площадками для сбора и вывоза мусора (4 объекта в деревнях Курковицы,  Холоповицы, Глумицы, Пятая Гора)</t>
  </si>
  <si>
    <t>Ремонт системы наружного освещения с заменой светильников ДРЛ на светодиодные (в деревнях Лисино, Эдази, Курковицы, Холоповицы)</t>
  </si>
  <si>
    <t>Ремонт щебеночной дороги в дер. Озера (участками выборочно)</t>
  </si>
  <si>
    <t>Ремонт автомобильной дороги общего пользования местного значения от д. 31 до  д. 37  дер. Каложицы</t>
  </si>
  <si>
    <t>Ремонт щебеночных дорог в населённых пунктах: пос. Отделение совхоза "Кикерино" (ул. Совхозная), дер. Малое Кикерино, дер. Большое Кикерино, дер. Роговицы, дер. Арбонье, дер. Мыза Арбонье</t>
  </si>
  <si>
    <t>Приобретение уличных светильников в дер. Кемполово</t>
  </si>
  <si>
    <t>Приобретение уличных светильников в дер. Жилгородок</t>
  </si>
  <si>
    <t>Приобретение щебня для ремонта дорог в деревнях Ольхово, Греблово, Ронковицы</t>
  </si>
  <si>
    <t>Вывоз  несанкционированной свалки в дер. Медниково</t>
  </si>
  <si>
    <t>Установка светодиодных светильников в дер. Шадырицы, пос.  Красный Луч</t>
  </si>
  <si>
    <t xml:space="preserve">Ремонт дорог общего пользования местного значения в деревнях Слепино и Извоз
</t>
  </si>
  <si>
    <t xml:space="preserve"> Ремонт мостового перехода в пос. Красный Маяк</t>
  </si>
  <si>
    <t xml:space="preserve"> Замена светильников на светодиодные в дер.Малый Сабск, пос.Красный Маяк, дер.Извоз, дер.Редкино
</t>
  </si>
  <si>
    <t>Установка опоры ВЛ-0,4кВ в дер.Лемовжа</t>
  </si>
  <si>
    <t>Приобретение щебня доломитового для ремонта дорог в деревнях Добряницы, Шелково, Модолицы,  Слободка, Рутелицы, Голубовицы, Анташи, Каськово,  Сельцо, Кивалицы</t>
  </si>
  <si>
    <t>Приобретение и установка рекламно-информационных щитов 14  шт. (во всех деревнях (12  шт.) и 2 на кладбище в дер. Ославье</t>
  </si>
  <si>
    <t>Ремонт участков автомобильных дорог общего пользования местного значения в дер. Лелино, дер. Новые Красницы, дер. Курск по ул. Яблоницы, ул. Брюховицы</t>
  </si>
  <si>
    <t>Замена фонарей ДРЛ на светодиодные в деревнях Поддубье (8), Худанки (8), Горки (4), Кюльвия (4); прокладка СИП кабеля; установка узлов учета: деревни Горки, Кюльвия</t>
  </si>
  <si>
    <t>Ремонт участка грунтовой дороги в дер. Бор по ул. Прибрежно</t>
  </si>
  <si>
    <t>Ремонт уличного освещения в деревнях Козарево, Болотово, Моршагино</t>
  </si>
  <si>
    <t>Проведение ремонтных работ пожарного резервуара в дер. Юшково, ул. Новоладожская у д. 47</t>
  </si>
  <si>
    <t>Приобретение и установка емкости для воды на кладбищах: дер. Весь, дер. Немятово-2 ул. Вересковая, дер. Бабино</t>
  </si>
  <si>
    <t>Приобретение и установка биотуалета на кладбище дер. Бабино, дер. Весь</t>
  </si>
  <si>
    <t>Устройство отбойников для забора воды на пожарном подъезде: дер. Бабино, дер. Немятово-2 (ул. Цветочная, ул. Речная), дер. Березье (ул. Садовая)</t>
  </si>
  <si>
    <t>Работы по подсыпке грунтовых дорог: 
дер. Поляша от д. 21 до д. 15; 
дер. Кустково от Южной границы населенного пункта до д. 12</t>
  </si>
  <si>
    <t>Приобретение и установка светодиодных фонарей в дер. Березье, дер. Немятово-2, дер. Немятово-1, дер. Глядково, пос. Речников</t>
  </si>
  <si>
    <t>Приобретение и установка информационных стендов в деревнях Кустково, Белые Кресты, Златынь, Весь,  Поляша, Горчаковщина</t>
  </si>
  <si>
    <t>Ремонт участка дороги от д. 55 до д. 59 в дер. Посадница</t>
  </si>
  <si>
    <t>Ремонт участка дороги от д. 22 до д. 18 в дер. Кивуя</t>
  </si>
  <si>
    <t>Ремонт настила и частичная замена металлических конструкций пешеходного моста через р. Дубенка в дер. Дубно (длина моста 45 м)</t>
  </si>
  <si>
    <t>Ремонт дороги в дер. Рыбежно (3200 кв. м, 900 п. м)</t>
  </si>
  <si>
    <t xml:space="preserve">Мероприятия по строительству пожарного подъезда в дер. Заостровье
</t>
  </si>
  <si>
    <t>Благоустройство кладбища с установкой ограждения по периметру кладбища в дер. Загубье</t>
  </si>
  <si>
    <t>Ремонт дороги в дер. Антипово от д. 1 до д. 3 (длина 55 м, площадь 165 кв. м)</t>
  </si>
  <si>
    <t>Ремонт дороги в дер. Заречье от д. 7 до д. 16 (длина 95 м, площадь 285 кв. м)</t>
  </si>
  <si>
    <t>Работы по ремонту уличного освещения в пос.  Волхов, дер. Гнилка, дер. Каменка, в т. ч.
замена провода, установка шкафа (пульта) управления,
установка фотореле, установка выключателей автоматических, установка пускателей электромагнитных, установка счетчиков,
установка энергосберегающих светильников</t>
  </si>
  <si>
    <t>Очистка кюветов вдоль автомобильной дороги у многоквартирных домов 1, 2, 3 в дер. Чаплино</t>
  </si>
  <si>
    <t>Ямочный ремонт щебеночного покрытия автомобильной дороги от д. 1 до д. 53 в дер. Пески</t>
  </si>
  <si>
    <t>Устройство кюветов вдоль дороги от федеральной трассы по микрорайону Полевой: дер. Пески, д. 78</t>
  </si>
  <si>
    <t xml:space="preserve">Устройство площадки под контейнеры для сбора ТБО - 2 шт. (у д. 5 и д. 19) в дер. Пески </t>
  </si>
  <si>
    <t xml:space="preserve"> </t>
  </si>
  <si>
    <t>Ремонт дороги в дер. Низино от д. 79 до д. 84 (длина 170 м, площадь 510 кв. м)</t>
  </si>
  <si>
    <t>Ремонт дороги в дер. Лунгачи от д. 30 до д. 33 (длина 120 м, площадь 360 кв. м)</t>
  </si>
  <si>
    <t>Ремонт дороги в дер. Остров (длина 55 м, площадь 165 кв. м)</t>
  </si>
  <si>
    <t>Ремонт дороги в дер. Жуковщина от д. 1 до д. 4 (длина 65 м, площадь 195 кв. м)</t>
  </si>
  <si>
    <t xml:space="preserve">Устройство контейнерной площадки вблизи домов 1 и 2 в дер. Ивановский Остров </t>
  </si>
  <si>
    <t xml:space="preserve">Устройство контейнерной площадки вблизи домов 1 и 2 в дер. Чернавино </t>
  </si>
  <si>
    <t xml:space="preserve">Устройство контейнерной площадки вблизи гражданского кладбища в дер. Чернавино </t>
  </si>
  <si>
    <t xml:space="preserve">Приобретение и установка уличных светильников с лампами, щита и автоматики для управления уличным освещением в дер. Извоз </t>
  </si>
  <si>
    <t xml:space="preserve">Планировка территории детской площадки у д. 1 дер. Местовка (разработка грунта с погрузкой на автомобили-самосвалы экскаваторами, устройство подстилающих и выравнивающих слоев оснований из песка) </t>
  </si>
  <si>
    <t xml:space="preserve">Приобретение, поставка и установка детского оборудования и малых архитектурных форм на детскую площадку у д. 1 в дер. Местовка </t>
  </si>
  <si>
    <t xml:space="preserve">Ремонт дороги в дер. Лопино </t>
  </si>
  <si>
    <t xml:space="preserve">Обустройство водопропускной трубы под автомобильной дорогой (устройство монолитных оголовков, промывка водопропускной трубы) в дер. Рогожа, дер. Подрябинье </t>
  </si>
  <si>
    <t>Ремонт автомобильной дороги местного значения в дер. Зеленец</t>
  </si>
  <si>
    <t>Закупка малых архитектурных форм: садово-парковый диван, урна, щит информационный в дер. Скотное</t>
  </si>
  <si>
    <t>Закупка светодиодных уличных светильников с кронштейнами, дер. Касимово</t>
  </si>
  <si>
    <t>Закупка мусорных контейнеров заглубленного типа (площадки для сбора ТБО в дер. Вартемяги)</t>
  </si>
  <si>
    <t>Закупка с монтажом детского игрового оборудования (детская площадка дер. Вартемяги, ул. Советская)</t>
  </si>
  <si>
    <t>Приобретение, доставка и установка малых архитектурных форм в деревнях Суоранда, Новосергиевка,  Заневка (д. 48, д. 50),  Янино-2,  Хирвости</t>
  </si>
  <si>
    <t>Приобретение, доставка ЩПС для подсыпки грунтовых дорог в дер. Янино-2: от д. 34-53, д. 65-72, ул. Новая д. 50-54, ул. Объездная д. 10-49; дер. Хирвости: ул. Полевая д. 34-39, ул. Бассейная, д. 22-32, ул. Полевая д. 17-19, ул. Зеленая д. 2-8; дер. Суоранда: ул. Нагорная д. 6-16, ул. Кольная д. 5-20, ул. Ржавского д. 25-37; дер. Новосергиевка: от д. 1 до д. 13б; дер.Заневка: ул. Заозерная 1-26, ул. Ладожская д. 42- 81</t>
  </si>
  <si>
    <t>Ремонт внутренней дорожной сети в населенных пунктах: дер. Колбино, местечко Карьер Мяглово, дер. Красная Горка, дер. Хязельки, дер. Озерки, дер. Ексолово, дер. Канисты, дер. Старая Пустошь, дер. Новая Пустошь, дер. Воейково, дер. Вирки, дер. Старая, дер. Манушкино, дер. Тавры, дер. Аро</t>
  </si>
  <si>
    <t>Ремонт уличного освещения в дер. Орово</t>
  </si>
  <si>
    <t>Изготовление информационного стенда и табличек с нумерацией домов, названием улиц в дер. Лиголамби</t>
  </si>
  <si>
    <t>Ремонт дорожного покрытия на участке от ул. Юбилейной до д. 31 по ул. Новая в дер.Кузьмолово</t>
  </si>
  <si>
    <t>Установка детского оборудования у д. 4 дер. Екатериновка</t>
  </si>
  <si>
    <t>Установка уличного освещения по ул. Зелёная, ул. Западная дер. Матокса</t>
  </si>
  <si>
    <t>Установка уличного освещения по ул. Центральная дер. Варзолово</t>
  </si>
  <si>
    <t>Ремонт линий электропередач наружного освещения (замена голых проводов на СИП), монтаж линий наружного освещения и светильников в дер. Рохма</t>
  </si>
  <si>
    <t>Монтаж линий наружного освещения и светильников в дер. Кискелово</t>
  </si>
  <si>
    <t>Организация централизованного холодного водоснабжения в дер. Кошкино</t>
  </si>
  <si>
    <t>Организация уличного освещения в дер. Резвых</t>
  </si>
  <si>
    <t>Устройство покрытия из асфальтной крошки в местах стоянки автомобильного транспорта по адресу: дер. Лаврики, напротив д. 40г и 40д</t>
  </si>
  <si>
    <t>Мероприятия по ремонту гидротехнических сооружений (колодцев): дер. Борисова Грива, ул. Центральная</t>
  </si>
  <si>
    <t>Мероприятия по ремонту дорог общего пользования (дер. Борисова Грива, ул. Лесная)</t>
  </si>
  <si>
    <t>Мероприятия по ремонту дорог общего пользования (дер. Проба, ул. Сосновая)</t>
  </si>
  <si>
    <t xml:space="preserve">Ремонт и очистка дренажных канав с устройством труб под дорогой в дер. Новосаратовка </t>
  </si>
  <si>
    <t xml:space="preserve">Благоустройство территории (установка малых архитектурных форм: скамьи, урны, цветники) в пос. Красная Заря </t>
  </si>
  <si>
    <t xml:space="preserve">Благоустройство территории (установка малых архитектурных форм: скамьи, урны, цветники) в дер. Невский Парклесхоз </t>
  </si>
  <si>
    <t xml:space="preserve">Ремонт и очистка дренажных канав с устройством труб под дорогой в дер. Островки  </t>
  </si>
  <si>
    <t xml:space="preserve">Ремонт дороги без асфальтобенного покрытия в дер. Кузьминки </t>
  </si>
  <si>
    <t>Чистка дренажной канавы в дер. Каменка</t>
  </si>
  <si>
    <t>Замена старых светильников уличного освещения на новые в дер. Каменка</t>
  </si>
  <si>
    <t>Благоустройство детской площадки на ул. Железнодорожной в дер. Плинтовка</t>
  </si>
  <si>
    <t>Замена старых светильников уличного освещения на новые в дер. Плинтовка</t>
  </si>
  <si>
    <t>Замена старых светильников уличного освещения на новые в дер. Малая Романовка</t>
  </si>
  <si>
    <t>Приобретение игрового комплекса и ремонт на детской площадке в дер. Малая Романовка</t>
  </si>
  <si>
    <t>Устройство освещения пешеходных зон в пос. Щеглово</t>
  </si>
  <si>
    <t>Устройство ограждения детской площадки у многоквартирных домов 56 и 57 в пос. Щеглово</t>
  </si>
  <si>
    <t>Замена старых светильников уличного освещения на новые в дер. Минулово</t>
  </si>
  <si>
    <t xml:space="preserve">Приобретение ЩПС для подсыпки грунтовой дороги, дер. Минолово </t>
  </si>
  <si>
    <t>Приобретение, доставка и установка ограждения детской игровой площадки (городок) в пос. Вещево между домами 8 и 10 (25 м * 35 м)</t>
  </si>
  <si>
    <t>Приобретение, доставка и установка уличного оборудования (городок, скамейки) на детской игровой площадке между домами 8 и 10, пос. Вещево</t>
  </si>
  <si>
    <t>Приобретение, доставка и установка уличного оборудования, уличного спортивного оборудование на детской площадке (городок) в пос. Вещево, дома 15, 16</t>
  </si>
  <si>
    <t>Приобретение, доставка и установка детского игрового оборудования на детской площадке около д. 20, пос. Вещево ("Торфопредприятие")</t>
  </si>
  <si>
    <t>Ремонт участка муниципальной дороги в пос. Барышево (от поворота центральной дороги за д. 5)</t>
  </si>
  <si>
    <t>Установка перил моста № 2 ул. Солнечная, пос. Черкасово</t>
  </si>
  <si>
    <t>Приобретение, доставка и установка уличного спортивного оборудования, игрового детского оборудования на детской площадке около домов  22, 23, 24 пос. Житково</t>
  </si>
  <si>
    <t>Ремонт дворовой территории многоквартирного дома 2 в пос. Красный Сокол</t>
  </si>
  <si>
    <t>Ремонт дворовой территории многоквартирных домов 5 и 5а по ул. Заозерная в пос. Пруды</t>
  </si>
  <si>
    <t>Ремонт дворовой территории многоквартирного дома 2 в пос. Возрождение</t>
  </si>
  <si>
    <t>Ремонт дворовых территорий многоквартирных домов 1 и 3 в пос. Боровинка</t>
  </si>
  <si>
    <t>Приобретение щебеночно-песчаной смеси для отсыпки прилегающей территории от универсальной спортивной площадки до ул. Комсомольской пос. Кирпичное</t>
  </si>
  <si>
    <t>Ямочный ремонт дороги в пос. Заходское по ул. Садовая от д. 2 до д. 13</t>
  </si>
  <si>
    <t>Ремонт уличного освещения в пос. Климово по ул. Центральная от д. 24 до д. 103</t>
  </si>
  <si>
    <t>Приобретение и установка элементов детской площадки в пос. Правдино, ул. Центральная</t>
  </si>
  <si>
    <t>Промывка водозаборной скважины в пос.  Староселье, ул. Центральная</t>
  </si>
  <si>
    <t>Устройство контейнерной площадки в пос. Лейпясуо по ул. Железнодорожная возле д. 3</t>
  </si>
  <si>
    <t>Оборудование подъезда к пожарному водоему для забора воды в пос. Стрельцово, ул. Кленовая</t>
  </si>
  <si>
    <t>Обустройство контейнерной площадки в пос. Ключевое, ул. Роя Медведева</t>
  </si>
  <si>
    <t xml:space="preserve">Благоустройство парковой зоны у торгового центра  пос. Красная Долина (укладка тротуарной плитки, установка скамеек, урн) </t>
  </si>
  <si>
    <t>Подготовка площадки под установку спортивного оборудования, пос. Рябово</t>
  </si>
  <si>
    <t>Профилирование и подсыпка участка грунтовой автомобильной дороги в пос. Озерки, ул. Верхняя</t>
  </si>
  <si>
    <t xml:space="preserve">Профилирование и подсыпка участка грунтовой автомобильной дороги пос. Мамонтовка </t>
  </si>
  <si>
    <t xml:space="preserve">Профилирование и подсыпка участка грунтовой автомобильной дороги пос. Малышево </t>
  </si>
  <si>
    <t>Устройство наружного уличного освещения участка 2 дер. Лосево (старая часть)</t>
  </si>
  <si>
    <t>Устройство ограждения детской игровой площадки (район МКД 3, 11, ул. Новая, дер. Лосево)</t>
  </si>
  <si>
    <t>Устройство уличного освещения по адресу: дер. Лосево, ул. Новая, д. 3</t>
  </si>
  <si>
    <t xml:space="preserve">Ремонт дворовой территории у д. 8а, д. 8б, д. 8в в пос. Торфяновка </t>
  </si>
  <si>
    <t xml:space="preserve">Демонтаж и установка контейнерной площадки у магазина по ул. Центральная в пос. Чулково </t>
  </si>
  <si>
    <t xml:space="preserve">Приобретение детского спортивного оборудования в пос. Лужайка </t>
  </si>
  <si>
    <t xml:space="preserve">Ремонт участка автодороги от региональной до моста через реку Бусловская в дер. Усадище </t>
  </si>
  <si>
    <t xml:space="preserve">Установка контейнерной площадки на территории кладбища пос. Подборовье </t>
  </si>
  <si>
    <t>Ремонт дворовой территории многоквартирного дома и проезда к дворовой территории многоквартирного дома по адресу: пос. Соколинское от региональной трассы до д. 21 по ул. Приморская, между домами по ул. Приморская 11 и 16; 16 и 15; 16 и 13; 13 и 15а; 15а и 21</t>
  </si>
  <si>
    <t>Ремонт уличного освещения в пос. Соколинское, ул. Школьная, Речной проезд</t>
  </si>
  <si>
    <t>Установка дополнительных светильников на опоры уличного освещения в пос. Дятлово ул. Героев Танкистов; ул. Лесная; ул. Лейтенанта Зубарева; пос. Черничное ул. Березовая; пос. Соколинское, ул.
Приморская д. 15 и д. 16; пос. Токарево ул. Советская; пос. Ландышевка, ул. Липовая, ул. Дачная, ул. Рыбацкая, ул. Конюшенная, ул. Береговая и сквер</t>
  </si>
  <si>
    <t>Строительство дороги общего пользования в щебеночном исполнении по ул. Лесная в дер. Тихковицы</t>
  </si>
  <si>
    <t>Устройство пешеходных дорожек и ограждений территории кладбища в дер. Коммолово</t>
  </si>
  <si>
    <t>Приобретение щебня для ремонта дорог в дер. Рябизи</t>
  </si>
  <si>
    <t>Обустройство уличного освещения в дер. Рябизи</t>
  </si>
  <si>
    <t>Ремонт сетей уличного освещения в дер. Карстолово</t>
  </si>
  <si>
    <t>Приобретение щебня для ремонта дорог в дер. Карстолово</t>
  </si>
  <si>
    <t>Приобретение щебня для ремонта дорог в дер. Тяглино</t>
  </si>
  <si>
    <t>Приобретение щебня для ремонта дорожного полотна улиц дер. Каушата</t>
  </si>
  <si>
    <t>Приобретение щебня для ремонта дорожного полотна улиц дер. Горки</t>
  </si>
  <si>
    <t>Ремонт асфальтового покрытия в дер. Мины по ул. Краснофлотская, ул. Школьная</t>
  </si>
  <si>
    <t>Приобретение щебня для ремонта дорожного полотна улиц дер. Никольское</t>
  </si>
  <si>
    <t>Приобретение щебня для ремонта дорожного полотна улиц дер. Введенское</t>
  </si>
  <si>
    <t>Приобретение 2-х труб для трубопереездов в дер. Введенское</t>
  </si>
  <si>
    <t>Приобретение щебня для ремонта дорожного полотна улиц дер. Борисово</t>
  </si>
  <si>
    <t>Приобретение щебня для ремонта дорожного полотна улиц дер. Клетно</t>
  </si>
  <si>
    <t>Приобретение 2-х труб для трубопереездов в дер. Клетно</t>
  </si>
  <si>
    <t>Приобретение щебня для ремонта дорожного полотна улиц дер. Б. Слудицы</t>
  </si>
  <si>
    <t>Приобретение щебня для ремонта дорожного полотна улиц дер. М Слудицы</t>
  </si>
  <si>
    <t>Приобретение щебня для ремонта дорожного полотна улиц дер. Порожек</t>
  </si>
  <si>
    <t>Приобретение щебня для ремонта дорожного полотна улиц дер. Хаймино</t>
  </si>
  <si>
    <t>Приобретение щебня для ремонта дорожного полотна улиц дер. Савкино</t>
  </si>
  <si>
    <t>Приобретение щебня для ремонта дорожного полотна улиц пос. Чаща</t>
  </si>
  <si>
    <t>Приобретение 2-х труб для трубопереездов в дер. Чаща</t>
  </si>
  <si>
    <t>Приобретение щебня для ремонта дорожного полотна улиц дер. Воцко</t>
  </si>
  <si>
    <t>Приобретение щебня для ремонта дорожного полотна улиц дер. Кремено</t>
  </si>
  <si>
    <t>Приобретение щебня для ремонта дорожного полотна улиц пос. Новинка</t>
  </si>
  <si>
    <t>Приобретение 2-х труб для трубопереездов в пос. Новинка</t>
  </si>
  <si>
    <t>Приобретение щебня для ремонта дорожного полотна улиц дер. Новинка</t>
  </si>
  <si>
    <t>Приобретение щебня для ремонта дорожного полотна улиц дер. Ракитино</t>
  </si>
  <si>
    <t>Приобретение щебня для ремонта дорожного полотна улиц дер. Озерешно</t>
  </si>
  <si>
    <t>Приобретение щебня для ремонта дорожного полотна улиц дер. Ольховец</t>
  </si>
  <si>
    <t>Приобретение щебня для ремонта дорожного полотна улиц дер. Тарасино</t>
  </si>
  <si>
    <t>Приобретение щебня для ремонта дорожного полотна улиц дер. Нестерково</t>
  </si>
  <si>
    <t>Приобретение щебня для ремонта дорожного полотна улиц дер. Чаща</t>
  </si>
  <si>
    <t>Отсыпка щебнем части ул. Полевая в дер. Заозерье</t>
  </si>
  <si>
    <t>Отсыпка щебнем части ул. Центральная в дер. Остров</t>
  </si>
  <si>
    <t>Отсыпка щебнем части ул. Луговая в с. Орлино; 
замена дренажной трубы на ул. Пески с. Орлино</t>
  </si>
  <si>
    <t>Валка аварийных деревьев в дер. Зайцево</t>
  </si>
  <si>
    <t>Отсыпка щебнем части ул. Центральная в дер. Лязево</t>
  </si>
  <si>
    <t>Отсыпка щебнем части ул. Полевая в дер. Кургино;
замена дренажной трубы на ул. Полевая дер. Кургино</t>
  </si>
  <si>
    <t>Отсыпка щебнем части проезда от ул. Центральной до ул. Полевой, ул. Школьная в дер. Лампово</t>
  </si>
  <si>
    <t>Ремонт участка автомобильной дороги в асфальтобетонном исполнении в дер. Шпаньково по ул. Алексея Рыкунова от д. 14 и 24 до д. 33</t>
  </si>
  <si>
    <t>Поставка щебня для ремонта дорог в пос. Пригородный</t>
  </si>
  <si>
    <t>Ремонт автомобильной дороги в дер. Вяхтелево по ул. Широкая (600 кв. м)</t>
  </si>
  <si>
    <t>Ремонт автомобильной дороги в дер. Большое Сергелево (500 кв. м)</t>
  </si>
  <si>
    <t xml:space="preserve">Ремонт дворовой территории д.9  в дер. Ивановка
</t>
  </si>
  <si>
    <t>Устройство пешеходных дорожек в дер. Батово</t>
  </si>
  <si>
    <t>Восстановление открытой дренажной системы в дер. Маргусы</t>
  </si>
  <si>
    <t>Ремонт дорожного покрытия в щебеночном исполнении ул. Огородная дер. Куровицы</t>
  </si>
  <si>
    <t>Ремонт дорожного покрытия в щебеночном исполнении ул. Вырицкий пр. от д. 147 до д. 163 в дер. Куровицы</t>
  </si>
  <si>
    <t>Ремонт дорожного покрытия в щебеночном исполнении по ул. Школьная от д. 1 до д. 9, ул. Садовая от д. 1 до д. 15, ул. Новая от д. 8 до д. 25, ул. Овражная от д. 1 до д. 9, ул. Малая Набережная от д. 5 до д. 9 в дер. Старосиверская</t>
  </si>
  <si>
    <t>Ремонт дорожного покрытия в щебеночном исполнении по ул. Кезьковская дорога, ул. Полевая, ул. Большая Набережная от д. 37, ул. Большая парковая, Лесной переулок в дер. Старосиверская</t>
  </si>
  <si>
    <t>Ремонт дорожного покрытия в щебеночном исполнении по ул. Кезевская (дорога со стороны подъездов д. 64г, д. 64д) в дер. Старосиверская</t>
  </si>
  <si>
    <t>Ремонт дорожного покрытия в щебеночном исполнении по ул. Зеленая от д. 5 до д. 1, ул. Садовая от д. 2 до д. 4 в пос. Дружноселье</t>
  </si>
  <si>
    <t>Ремонт дорожного покрытия в щебеночном исполнении по ул. Вишневая от д. 1, ул. Цветочная от д. 3, ул. Карьерная от д. 4 до д. 17 в пос. Дружноселье</t>
  </si>
  <si>
    <t>Ремонт дорожного покрытия в щебеночном исполнении ул. ДПБ д. 2, ул. Протасовка от д. 6 в пос. Дружноселье</t>
  </si>
  <si>
    <t>Ремонт дорожного покрытия в щебеночном исполнении ул. Центральная от д. 121, ул. Школьная от д. 14 в дер. Большево</t>
  </si>
  <si>
    <t>Ремонт дорожного покрытия в щебеночном исполнении по ул. Кустарная в дер. Новосиверская</t>
  </si>
  <si>
    <t>Ремонт дорожного покрытия в щебеночном исполнении ул. Малая Песочная, пер. Пляжный в дер. Новосиверская</t>
  </si>
  <si>
    <t>Ремонт дорожного покрытия в щебеночном исполнении ул. Садовая, ул. Спортивная, ул. Береговая в дер. Белогорка</t>
  </si>
  <si>
    <t>Ремонт дорожного покрытия в щебеночном исполнении по ул. Институцкая между д. 6, 7, 8, 9 в дер. Белогорка</t>
  </si>
  <si>
    <t>Ремонт придомовой территории многоквартирного дома 10 по ул. Институцкая дер. Белогорка (ремонт асфальта)</t>
  </si>
  <si>
    <t xml:space="preserve">Ремонт в асфальтном исполении дворовых территорий у домов 15, 16, 17 в дер. Жабино </t>
  </si>
  <si>
    <t>Ремонт  дороги дер. Падога</t>
  </si>
  <si>
    <t xml:space="preserve">Восстановление, обустройство пожарных водоемов с подъездными путями для пожарной техники в части территории: дер. Старое Гарколово, пер. Заречный;
дер. Ручьи, ул. Сойкинская, ул. Новая </t>
  </si>
  <si>
    <t>Приобретение и установка детских городков в дер. Арболово напротив д. 7а; дер. Понделово рядом с д. 21; дер. Валговицы напротив д. 37</t>
  </si>
  <si>
    <t>Ремонт дорог в дер. Понделово от д. 20 до д. 17, дер. Савикино (подъезд к пожарному водоему)</t>
  </si>
  <si>
    <t>Приобретение информационных стендов в дер. Волково</t>
  </si>
  <si>
    <t>Приобретение информационных стендов в дер. Ванакюля</t>
  </si>
  <si>
    <t>Приобретение информационных стендов в дер. Калливере</t>
  </si>
  <si>
    <t>Приобретение информационных стендов в деревнях Ропша, Ханике</t>
  </si>
  <si>
    <t>Приобретение информационных стендов в деревнях Венекюля, Горка, Саркюля, Коростель</t>
  </si>
  <si>
    <t>Приобретение информационных стендов в деревнях Кейкино, Извоз, Д. Поляна</t>
  </si>
  <si>
    <t>Приобретение информационных стендов в дер. Малое Кузёмкино</t>
  </si>
  <si>
    <t>Приобретение информационных стендов в дер. Струпово</t>
  </si>
  <si>
    <t>Приобретение информационных стендов в деевнях Ударник, Н. Кузёмкино</t>
  </si>
  <si>
    <t>Приобретение информационных стендов в дер. Б. Кузёмкино (частный сектор ул.Лужская)</t>
  </si>
  <si>
    <t>Ремонт участка дороги в дер.Волково: от з\у 11 до контейнерной площадки</t>
  </si>
  <si>
    <t>Расчистка и углубление дренажной канавы в дер. Калливере: от з\у 25 до д. 29</t>
  </si>
  <si>
    <t xml:space="preserve">Ремонт участка   дороги   в дер. Ропша по ул. Садовая  от д. 13 до д. 7 (650 м) </t>
  </si>
  <si>
    <t>Приобретение фонарей в дер. Ударник</t>
  </si>
  <si>
    <t>Ремонт пожарного водоёма в дер. Вассакара (2  шт.)</t>
  </si>
  <si>
    <t>Ремонт пожарного водоёма в дер. Ильмово</t>
  </si>
  <si>
    <t>Ремонт пожарного водоёма в дер. Иципино</t>
  </si>
  <si>
    <t>Закупка щебня для ремонта дороги в дер. Пейпия (участок дороги от въезда в деревню +70 м в сторону детской площадки)</t>
  </si>
  <si>
    <t>Закупка щебня для ремонта дороги в дер. Пятчино (участок дороги от ручья +70 м в сторону д. 45)</t>
  </si>
  <si>
    <t>Закупка щебня для ремонта дороги в дер. Холодные Ручьи (участок дороги от въезда в деревню +70 м в сторону д. 15)</t>
  </si>
  <si>
    <t>Закупка щебня для ремонта дороги в дер. Ильмово (участок дороги от въезда в деревню +70 м в сторону д. 39)</t>
  </si>
  <si>
    <t>Ремонт участка дороги в дер. Ильмово (участок дороги от въезда в деревню +70 м в сторону д. 3)</t>
  </si>
  <si>
    <t>Закупка щебня для ремонта дороги в дер. Копаницы (участок дороги от въезда +70 м в сторону д. 3)</t>
  </si>
  <si>
    <t>Ремонт участка дороги в дер. Павлово (размыв на участке дороги от водонапорной башни в сторону дороги Копорье – Ручьи)</t>
  </si>
  <si>
    <t>Закупка ограждения для кладбища дер. Урмизно</t>
  </si>
  <si>
    <t>Выполнение работ по очистке и обустройству пожарных водоемов в дер. Гурлево, дер. Керстово (у д. 20), дер. Заполье, дер. Тикопись, п. ст. Тикопись (за железной дорогой)</t>
  </si>
  <si>
    <t>Выполнение работ по ремонту подъезда и обустройству пожарного водоема у д. 46 в пос.  Алексеевка</t>
  </si>
  <si>
    <t>Выполнение работ по обустройству пожарного водоема в дер. Ямсковицы</t>
  </si>
  <si>
    <t>Выполнение работ по строительству и обустройству противопожарных резервуаров запаса воды в дер. Раговицы, дер. Новоселки</t>
  </si>
  <si>
    <t>Выполнение работ по ремонту подъездов к пожарному водоему в дер. Куты</t>
  </si>
  <si>
    <t>Изготовление и установка указателей направления движения и места нахождения пожарных водоемов в пос. Алексеевка, дер. Заполье, дер. Брюмбель, дер. Лялицы, дер. Керстово, дер. Новись, дер. Коммунар, дер. Кикерицы, дер. Куты, дер. Гурлево, п. ст. Тикопись, дер. Ямсковицы, дер. Тикопись, дер. Литизно, дер. Саккало, дер. Новоселки, дер. Килли, дер. Раговицы, дер. Валья, дер. Федоровка</t>
  </si>
  <si>
    <t>Исправление профиля щебеночной дороги  ул. Озерная от д. 3 до д. 38 пос. Ивановское</t>
  </si>
  <si>
    <t>Устройство пожарного водоема в близи д. 20 дер. Среднее Село</t>
  </si>
  <si>
    <t>Ремонт автомобильной дороги в дер. Липово от д. 2 до д. 64</t>
  </si>
  <si>
    <t>Приобретение лесопожарной воздуходувки-опрыскивателя «Ангара» в дер. Кайболово, 1  шт.</t>
  </si>
  <si>
    <t>Приобретение лесопожарной воздуходувки-опрыскивателя «Ангара» в дер. Горка, 1  шт.</t>
  </si>
  <si>
    <t>Приобретение лесопожарной воздуходувки-опрыскивателя «Ангара» в дер. Домашово, 1  шт.</t>
  </si>
  <si>
    <t>Приобретение лесопожарной воздуходувки-опрыскивателя «Ангара» в дер. Ратчино, 1  шт.</t>
  </si>
  <si>
    <t>Приобретение лесопожарной воздуходувки-опрыскивателя «Ангара» в дер. Лоузно, 1  шт.</t>
  </si>
  <si>
    <t>Приобретение лесопожарной воздуходувки-опрыскивателя «Ангара» в дер. Систа, 1  шт.</t>
  </si>
  <si>
    <t>Приобретение противопожарного оборудования и инвентаря (мотопомпа с комплектом) в дер. Кайболово, 1 комплект</t>
  </si>
  <si>
    <t>Приобретение противопожарного оборудования и инвентаря (мотопомпа с комплектом) в дер. Горка, 1 комплект</t>
  </si>
  <si>
    <t>Приобретение противопожарного оборудования и инвентаря (мотопомпа с комплектом) в дер. Домашово, 1 комплект</t>
  </si>
  <si>
    <t>Приобретение противопожарного оборудования и инвентаря (мотопомпа с комплектом) в дер. Лоузно,1 комплект</t>
  </si>
  <si>
    <t>Приобретение противопожарного инвентаря (рукава напорные для мотопомпы) в дер. Систа, 120 м</t>
  </si>
  <si>
    <t>Приобретение и установка светодиодных светильников, изготовление креплений к уличным светильникам в дер. Ратчино, 5  шт.</t>
  </si>
  <si>
    <t>Приобретение и установка светодиодных светильников, изготовление креплений к уличным светильникам в дер. Домашово, 5  шт.</t>
  </si>
  <si>
    <t>Приобретение и установка светодиодных светильников, изготовление креплений к уличным светильникам в дер. Кайболово, 5  шт.</t>
  </si>
  <si>
    <t>Приобретение приборов учета электроэнергии уличного освещения в дер. Ратчино, 1  шт.</t>
  </si>
  <si>
    <t>Приобретение приборов учета электроэнергии уличного освещения в дер. Домашово, 1  шт.</t>
  </si>
  <si>
    <t>Приобретение приборов учета электроэнергии уличного освещения в дер. Кайболово, 1  шт.</t>
  </si>
  <si>
    <t>Приобретение, доставка и подсыпка щебнем дороги в дер. Домашово от разворотной площадки до д. 56А, 40 куб. м</t>
  </si>
  <si>
    <t>Приобретение, доставка и подсыпка щебнем дороги в дер. Унатицы от д. 34 до кладбища, 80 куб. м</t>
  </si>
  <si>
    <t>Приобретение, доставка и подсыпка щебнем дороги в дер. Кайболово вдоль кладбища, 90 куб. м</t>
  </si>
  <si>
    <t>Устройство контейнерных площадок в деревнях Среднее Село,  Яшкино,  Бестоголово,  Званка,  Градоша,  Половинник,  Лашино,  Луг</t>
  </si>
  <si>
    <t>Закупка и установка дополнительных элементов на детской площадки в дер. Могилево ул. Старинка</t>
  </si>
  <si>
    <t>Чистка пожарного водоема в дер. Званка</t>
  </si>
  <si>
    <t>Ремонт дороги в дер. Кукуй по ул. Октябрьская</t>
  </si>
  <si>
    <t>Ремонт дороги в дер. Званка (засыпка ям)</t>
  </si>
  <si>
    <t>Ремонт дороги в дер. Кровино Сельцо по ул. Восточная, по ул. Центральная</t>
  </si>
  <si>
    <t>Ремонт дороги в дер. Лашино по ул. Центральная</t>
  </si>
  <si>
    <t>Ремонт дороги в дер. Луг по ул. Ручейная</t>
  </si>
  <si>
    <t>Ремонт дороги в дер. Крапивно по ул. Центральная (при въезде в деревню)</t>
  </si>
  <si>
    <t>Ремонт колодцев в дер. Гремячево</t>
  </si>
  <si>
    <t>Ремонт колодцев в дер. Могилево</t>
  </si>
  <si>
    <t>Ремонт колодцев в дер. Луг</t>
  </si>
  <si>
    <t>Ремонт колодцев в дер. Клинково</t>
  </si>
  <si>
    <t>Ремонт колодцев в дер. Крапивно</t>
  </si>
  <si>
    <t>Устройство мусорной площадки 15  шт.:
дер. Черенцево - 1 шт., пос. Тихорицы - 1 шт., дер. Оломна - 1 шт., дер. Гороховец - 1 шт., дер. Наростыня - 1 шт., дер. Гатика - 1 шт., п. ст. Андреево - 1 шт., дер. Багольник - 1 шт., дер. Шелогино - 1 шт., дер. Криваши - 1 шт., дер. Мемино - 1 шт., дер. Подсопье - 2 шт., п. ст. Глажево - 1 шт., дер. Бор - 1 шт.</t>
  </si>
  <si>
    <t>Ремонт участков автомобильных дорог местного значения: дер. Наволок 0,111 км/500 кв. м;
дер. Подсопье 0,089 км/400 кв. м;
дер. Бор 0,444 км/2000 кв. м;
п. ст. Глажево 0,150 км/600 кв. м</t>
  </si>
  <si>
    <t>Ремонт участка дороги в дер. Березовик по ул. Дачная к дому № 18</t>
  </si>
  <si>
    <t>Чистка водоотводных канав в дер. Березовик по ул. Заречная</t>
  </si>
  <si>
    <t>Ремонт колодца питьевой воды в пос. Извоз</t>
  </si>
  <si>
    <t>Ремонт мостков в пос. Извоз</t>
  </si>
  <si>
    <t>Ремонт мостков в дер. Мелехово</t>
  </si>
  <si>
    <t>Замена светильников в дер. Березовик</t>
  </si>
  <si>
    <t>Устройство крытой площадки в с. Посадников Остров, дер. Березовик</t>
  </si>
  <si>
    <t>Поддержание и развитие существующей сети автомобильных дорог общего пользования местного значения в населенных пунктах: 
дер. Белая ул. Вильегорская, дер. Горчаково, дер. Круговая, дер. Березняк ул. Ветеранов, пер. Благодатный, дер. Борутино ул. Цветочная, дер. Порог</t>
  </si>
  <si>
    <t>Ремонт колодца питьевой воды в дер. Березняк</t>
  </si>
  <si>
    <t>Ремонт колодца питьевой воды в дер. Железная Гора</t>
  </si>
  <si>
    <t>Очистка колодца питьевой воды в дер. Березняк</t>
  </si>
  <si>
    <t>Чистка и углубление пожарного водоема дер. Горчаково</t>
  </si>
  <si>
    <t>Устройство подъездов к источникам пожаротушения в дер. Горчаково</t>
  </si>
  <si>
    <t>Спиливание опасных деревьев в деревнях Белая, Березняк, Порог</t>
  </si>
  <si>
    <t>Установка уличных светильников в деревнях Порог, Березняк, Белая, Горчаково</t>
  </si>
  <si>
    <t>Выполнение работ по ремонту участков дорог общего пользования местного значения по ул. Береговая дер. Городище, ул.Октябрьская дер. Мотохово, дер. Дуняково, дер. Дубняги, дер. Витка</t>
  </si>
  <si>
    <t>Выполнение работ по планировке земельного участка под кладбище в дер. Городище (расчистка территории)</t>
  </si>
  <si>
    <t>Замена и установка приборов уличного освещения в деревнях Городище, Чирково, Мотохово, Иконово,  Дубняги, Витка</t>
  </si>
  <si>
    <t>Благоустройство братского захоронения в дер. Чирково</t>
  </si>
  <si>
    <t>Ремонт общественных колодцев в деревнях Мотохово,  Новинка</t>
  </si>
  <si>
    <t>Устройство пожарных резервуаров в деревнях Мотохово, Иконово, Дуняково</t>
  </si>
  <si>
    <t>Приобретение и установка ограждения детской площадки дер. Мотохово</t>
  </si>
  <si>
    <t>Устройство дренажной трубы в дер. Дубняги</t>
  </si>
  <si>
    <t>Обустройство универсальной спортивной площадки в районе д. 1 пос. Молодцово</t>
  </si>
  <si>
    <t>Ремонт дороги в дер. Муя от региональной дороги до ул. Клубная</t>
  </si>
  <si>
    <t>Ремонт дороги в пос. Михайловский по 2 линии от д. 32 в сторону увеличения</t>
  </si>
  <si>
    <t>Ремонт дороги в пос. Апраксин по ул. Школьная от д. 2 в сторону увеличения</t>
  </si>
  <si>
    <t>Ремонт дороги в п. ст. Сологубовка от д. 91 в сторону уменьшения</t>
  </si>
  <si>
    <t>Устройство пожарных водоемов по ул. Заречной д. 18, ул. Северной д. 6, ул. Сосновой д. 12, ул. Железнодорожная д. 9 в пос. Новая Малукса</t>
  </si>
  <si>
    <t>Приобретение и установка элементов на детской игровой площадке в дер. Муя у д. 2</t>
  </si>
  <si>
    <t>Устройство уличного освещения около автобусной остановки в дер. Кирсино</t>
  </si>
  <si>
    <t>Устройство уличного освещения по ул. Ручейная и около детской площадки в дер. Пухлово</t>
  </si>
  <si>
    <t>Приобретение и установка информационных щитов:
дер. Никольское у д. 8; 
дер. Сирокасска у д. 10;
дер. Васильково между домами 24б и 24в;
дер. Замошье у д. 22;
дер. Старая Мельница у д. 3;
дер. Подолье между домами 11 и  9;
дер. Лукинское у д. 4</t>
  </si>
  <si>
    <t>Создание местной системы оповещения в 
дер. Карловка у д. 2, дер. Жихарево напротив д. 24</t>
  </si>
  <si>
    <t>Приобретение и установка пульта управления местной системой оповещения (здание администрации - пос. Назия, Школьный пр. д. 10а)</t>
  </si>
  <si>
    <t>Приобретение и установка игрового комплекса в
дер. Городище у д. 11, дер. Жихарево напротив д. 38</t>
  </si>
  <si>
    <t>Ремонт колонки в дер. Мучихино у д. 14б</t>
  </si>
  <si>
    <t>Ремонт грунтовой дороги в дер. Горы по ул. Советской от д. 10 до д. 40 и по ул. Центральной от д. 30 до д. 44</t>
  </si>
  <si>
    <t>Ремонт дороги по ул. Староладожский канал от д. 63 до д. 77 дер. Назия</t>
  </si>
  <si>
    <t>Ремонт автомобильной дороги в д. Монделево по ул. Шоссейная (600 кв. м)</t>
  </si>
  <si>
    <t>Ремонт моста через р. Войтоловка в дер.Войтолово</t>
  </si>
  <si>
    <t>Приобретение щебня, дер. Валовщина</t>
  </si>
  <si>
    <t>Чистка пожарного водоема в дер. Алексеевка</t>
  </si>
  <si>
    <t>Приобретение и доставка щебня для ремонта дорог, дер. Нижняя Щальдиха</t>
  </si>
  <si>
    <t>Приобретение и доставка щебня для ремонта дорог, устройство ограждения моста через р. Рябиновку в дер. Поляны</t>
  </si>
  <si>
    <t>Приобретение и доставка щебня для ремонта дорог, дер. Горная Шальдиха</t>
  </si>
  <si>
    <t>Приобретение и доставка щебня для ремонта дорог, дер. Петровщина</t>
  </si>
  <si>
    <t>Приобретение и доставка щебня для ремонта дорог, очистка водоотводящих канав в ст. Назия</t>
  </si>
  <si>
    <t>Приобретение щебеночно-песчаной смеси для ямочного ремонта участка дорог дер. Лаврово</t>
  </si>
  <si>
    <t>Приобретение щебеночно–песчаной смеси для ямочного ремонта участка дорог дер. Мостовая</t>
  </si>
  <si>
    <t>Приобретение щебеночно-песчаной смеси для ямочного ремонта участка дорог в дер. Леднево, дер. Черное</t>
  </si>
  <si>
    <t>Приобретение щебеночно-песчаной смеси для ямочного ремонта участка дорог дер. Верола</t>
  </si>
  <si>
    <t>Частичная подсыпка и разравнивание щебеночно- песчаной смеси в дер. Лаврово</t>
  </si>
  <si>
    <t>Частичная подсыпка и разравнивание щебеночно-песчаной смеси в дер. Мостовая, дер. Низово</t>
  </si>
  <si>
    <t>Частичная подсыпка и разравнивание щебеночно-песчаной смеси в дер. Леднево. дер. Черное</t>
  </si>
  <si>
    <t>Частичная подсыпка и разравнивание щебеночно-песчаной смеси в дер. Верола</t>
  </si>
  <si>
    <t>Замена уличных светильников в дер. Сандела, дер. Гавсарь</t>
  </si>
  <si>
    <t>Ремонт, чистка и обустройство колодцев в дер. Выстав у д. 26 и д. 16</t>
  </si>
  <si>
    <t>Устройство и чистка пожарных водоемов: дер. Пейчала; дер. Бабаново ул. Новосстроя 15; дер. Дусьево; пос.  Концы ул. Лесная д. 15; п. ст. Войбокало ул. Зеленая д. 8, ул. Малая Зеленая д. 4, ул. Школьная, ул. Новая; дер. Концы; дер. Теребушка</t>
  </si>
  <si>
    <t>Чистка канав дер. Тобино</t>
  </si>
  <si>
    <t>Приобретение евро-контейнеров (деревни Акулова Гора, Вонозеро, Большие Коковичи)</t>
  </si>
  <si>
    <t>Ямочный ремонт грунтовых дорог в дер. Валданицы (частичная подсыпка щебеночно-песчаной смесью и выравнивание), дер. Игокиничи, дер. Яровщина</t>
  </si>
  <si>
    <t>Ремонт общественных колодцев в дер. Ратигора (павильон), дер. Гонгиничи, пос. Мехбаза, дер. Большие Коковичи</t>
  </si>
  <si>
    <t>Снос аварийных деревьев в дер. Надпорожье, дер. Валданицы</t>
  </si>
  <si>
    <t>Снос аварийных домов в пос. Мехбаза, пос. Ребовичи</t>
  </si>
  <si>
    <t>Ремонт моста в дер. Чидово</t>
  </si>
  <si>
    <t>Очистка пожарных водоемов и обустройство подъезда в дер. Пирозеро, пос. Шархиничи</t>
  </si>
  <si>
    <t>Приобретение триммеров в дер. Тервеничи, дер. Вонозеро</t>
  </si>
  <si>
    <t>Благоустройство парка «Зайцевская лядинка» в дер. Тервеничи (скос травы и кустрника, распилка и вывозка аварийных деревьев, покраска скамеек, качелей, сцены, ограждений)</t>
  </si>
  <si>
    <t>Замена уличных фонарей в деревнях Вонозеро,  Хмелезеро, Ефремково, Ратигора, Тервеничи</t>
  </si>
  <si>
    <t>Приобретение антивандального оборудования в дер. Яровщина, пос. Шархиничи, дер. Тервеничи</t>
  </si>
  <si>
    <t>Ремонт грунтовых дорог: 
дер. Горловщина от д. 27 до д. 38 (200 кв. м);
дер. Вахнова Кара от д. 21 до д. 15 по ул. Сосновая (444 кв. м); дер. Александровщина от д. 17 до д. 21 (975 кв. м);  дер. Чегла, ул. Речная (900 кв. м);  пос. Рассвет, Новый квартал (от перекрестка до водокачки (250 кв. м) и от перекрестка до дома Бажанова Е. (400 кв. м); дер. Барково от уч. 57  до д. 13  (870 кв. м)</t>
  </si>
  <si>
    <t>Замена светильников с установкой: 
дер. Вахнова Кара - 20  шт.; 
дер. Нижняя Шоткуса - 6  шт.; 
пос. Рассвет, Новый квартал - 10  шт.;
дер. Барково - 6  шт.</t>
  </si>
  <si>
    <t>Углубление канав в дер. Мошкино (600 м)</t>
  </si>
  <si>
    <t>Ограждение гражданского кладбища в дер. Новинка (350 м)</t>
  </si>
  <si>
    <t>Строительство досок объявлений в дер. Барково (2  шт.)</t>
  </si>
  <si>
    <t>Установка системы видеонаблюдения в дер. Нижняя Шоткуса (на въезде в деревню)</t>
  </si>
  <si>
    <t>Ремонт участков автомобильных дорог: 
дер. Шоткуса; ст. Заостровье; дер. Заостровье, ул. Песочная; дер. Ковкеницы</t>
  </si>
  <si>
    <t>Ремонт дворовой территории д. 5 в дер. Шамокша</t>
  </si>
  <si>
    <t>Ремонт уличного освещения в дер. Шоткуса, дер. Ковкеницы, дер. Шамокша по ул. Сельская</t>
  </si>
  <si>
    <t>Ликвидация несанкционированных свалок на  территории кладбища ст. Заостровье</t>
  </si>
  <si>
    <t>Ремонт общественной бани в дер. Шамокша</t>
  </si>
  <si>
    <t>Ремонт общественного колодца в дер. Шамокша</t>
  </si>
  <si>
    <t>Ремонт грунтовых дорог: дер. Шапша (от магазина «Райпо» до общественного колодца - 1000 кв. м, от магазина «Райпо» до д. 17 - 560 кв. м),
дер. Печеницы (от автобусной остановки до пересечения с дорогой на кладбище - 2400 кв. м), дер. Новая Слобода (от д. 1 до магазина «Райпо» - 2400 кв. м), дер. Рахковичи (от дороги «Янега-Крест» до общественного колодца - 2000 кв. м), дер. Харевщина (участок дороги на «Садоводство» от перекрестка до границы населенного пункта - 520 кв. м), дер. Агашово (от начала до конца населенного пункта - 2400 кв. м)</t>
  </si>
  <si>
    <t>Ремонт Тененского ДК в дер.Тененичи: приобретение и установка окон, дверей, замена внутренней электропроводки</t>
  </si>
  <si>
    <t>Косметический ремонт с заменой полов в помещениях Андреевщинского ДК (библиотека, танцевальный зал) в дер.Андреевщина</t>
  </si>
  <si>
    <t>Ремонт грунтовой дороги с водоотводящей канавой в дер. Печеницы у д. 17 (80 кв. м)</t>
  </si>
  <si>
    <t>Приобретение, доставка и установка детской площадки в дер. Новая Слобода</t>
  </si>
  <si>
    <t>Ремонт набивных дорожек в дер. Лесопитомник</t>
  </si>
  <si>
    <t>Установка указателей улиц и дорожных знаков в деревнях Иннолово, Куттузи, Алакюля, Большие Томики, Кемпелево, Тиммолово, Капорское</t>
  </si>
  <si>
    <t>Установка искусственной дорожной неровности в дер. Капорское</t>
  </si>
  <si>
    <t>Ремонт участков автомобильных дорог общего пользования местного значения в дер. Пигелево, дер. Пески</t>
  </si>
  <si>
    <t>Замена светильников в дер. Рюмки, дер. Капорское</t>
  </si>
  <si>
    <t>Очистка пожарного водоема в дер. Рассколово</t>
  </si>
  <si>
    <t>Очистка пожарного водоема и ремонт подъезда к нему в дер. Вариксолово</t>
  </si>
  <si>
    <t>Подготовка основания для катка в дер. Перекюля</t>
  </si>
  <si>
    <t>Обустройство пешеходного мостика в дер. Кавелахта</t>
  </si>
  <si>
    <t>Очистка пожарного водоема в дер. Дятлицы</t>
  </si>
  <si>
    <t>Очистка пожарного водоема в дер. Красный Бор</t>
  </si>
  <si>
    <t>Частичный ремонт дорог по улице Лесогорская, Молодёжная, Зелёная в дер. Черемыкино</t>
  </si>
  <si>
    <t>Благоустройство спортивной площадки в дер. Трудовик</t>
  </si>
  <si>
    <t>Частичная отсыпка щебнем улицы Майская в дер. Волковицы</t>
  </si>
  <si>
    <t>Ремонт пешеходных дорожек от д. 6 к магазину «Пятёрочка» и от д. 10 до магазина ЧП Вихров в дер. Келози</t>
  </si>
  <si>
    <t>Приобретение и доставка щебня для подсыпки дорог местного значения в дер. Заринское</t>
  </si>
  <si>
    <t>Приобретение и доставка щебня для подсыпки дорог местного значения в дер. Ирогощи</t>
  </si>
  <si>
    <t>Приобретение и доставка щебня для подсыпки дорог местного значения в дер. Климотино</t>
  </si>
  <si>
    <t>Приобретение и доставка щебня для подсыпки дорог местного значения в дер. Систо-Палкино</t>
  </si>
  <si>
    <t>Приобретение и доставка щебня для подсыпки дорог местного значения в дер. Ивановское</t>
  </si>
  <si>
    <t>Ямочный ремонт грунтового покрытия участка дороги в дер. Мухоловка по ул. Центральная от въезда в деревню со стороны дер. Михайловка до ул. Озерная;
выполнение работ по отсыпке дорожного покрытия в дер. Михайловка по ул. Центральной от д. 43 до д. 88</t>
  </si>
  <si>
    <t xml:space="preserve">Реконструкция сетей уличного освещенияд в дер. Черная Лахта:
1. Подвеска самонесущих изолированных проводов (СИП-2х16) напряжением от 0,4 кВ до 1 кВ 178 метров,
2. Разводка по устройствам (существующим светильникам в количестве 5 шт) и подключение жил кабелей или проводов сечением до 16 мм2
</t>
  </si>
  <si>
    <t xml:space="preserve">Приобретение, доставка и монтаж ограждения детской площадки, приобретение, доставка и монтаж уличных скамеек в дер. Гора Валдай </t>
  </si>
  <si>
    <t xml:space="preserve">Содержание и ремонт дорог общего пользования местного значения ул. Заводская (планирование поверхности дорожного полотна дороги трактором, доставка щебня, устройство подстилающих и выравнивающих слоев оснований из щебня) в дер. Шепелево  </t>
  </si>
  <si>
    <t xml:space="preserve">Содержание и ремонт дорог общего пользования местного значения (планирование поверхности дорожного полотна дороги трактором, доставка щебня, устройство подстилающих и выравнивающих слоев оснований из щебня) в дер. Коваши  </t>
  </si>
  <si>
    <t xml:space="preserve">Содержание и ремонт дорог общего пользования местного значения (планирование поверхности дорожного полотна дороги трактором, доставка щебня, устройство подстилающих и выравнивающих слоев оснований из щебня) в дер. Новое Калище  </t>
  </si>
  <si>
    <t xml:space="preserve">Содержание и ремонт дорог общего пользования местного значения (планирование поверхности дорожного полотна дороги трактором, доставка щебня, устройство подстилающих и выравнивающих слоев оснований из щебня) в дер. Кандикюля  </t>
  </si>
  <si>
    <t>Приобретение энергосберегающих фонарей уличного освещения в дер. Заостровье</t>
  </si>
  <si>
    <t>Приобретение щебня для отсыпки дорог местного значения в дер. Муховицы</t>
  </si>
  <si>
    <t>Приобретение щебня для отсыпки дорог местного значения в дер. Новая Буря</t>
  </si>
  <si>
    <t>Приобретение щебня для отсыпки дорог местного значения в дер. Медуши</t>
  </si>
  <si>
    <t>Приобретение энергосберегающих фонарей уличного освещения дер. Горки</t>
  </si>
  <si>
    <t>Приобретение энергосберегающих фонарей уличного освещения в деревнях Медуши, Муховицы,  Флоревицы</t>
  </si>
  <si>
    <t>Приобретение щебня для отсыпки дороги дорог местного значения в деревнях Никольское,  Савольщина,  Извара</t>
  </si>
  <si>
    <t>Приобретение щебня для отсыпки дороги дорог местного значения в дер. Верхние Рудицы</t>
  </si>
  <si>
    <t>Приобретение щебня для отсыпки дорог местного значения в дер. Флоревицы</t>
  </si>
  <si>
    <t>Приобретение щебня для отсыпки дорог местного значения в дер. Воронино</t>
  </si>
  <si>
    <t>Асфальтирование дорог местного значение общего пользования по ул. Октябрьская дер. Глобицы</t>
  </si>
  <si>
    <t xml:space="preserve">Разработка проекта уличного освещения в дер. Владимировка  </t>
  </si>
  <si>
    <t>Установка пожарных гидрантов в дер. Санино</t>
  </si>
  <si>
    <t>Установка указателей улиц в дер. Узигонты</t>
  </si>
  <si>
    <t>Ремонт автомобильных дорог в населенных пунктах:
- ремонт участка дороги общего пользования местного значения "От Владимировки через Ольгино в сторону СПб" (км 1 + 910 - км 2 + 070) в дер. Ольгино;
- ремонт участка дороги общего пользования местного значения ул. Сиреневая (км 0 + 000 - км 0 + 285) в дер. Сашино;
- ремонт участка дороги общего пользования местного значения ул. Средняя Заречная (км 0 + 000 - км 0 + 225) в дер. Марьино;
- ремонт участка дороги общего пользования местного значения от д. 60 до д. 64 в дер. Князево</t>
  </si>
  <si>
    <t xml:space="preserve">Ремонт дорожного покрытия ул. Спирина в дер. Ильино (новая застройка); ремонт дорожного покрытия ул. Центральной в дер. Ильино (старая застройка); ремонт дорожного покрытия от перекрестка до д. 73 в дер. Большое Забородье;
ремонт дорожного покрытия ул. Солнечная Деревня Вильповицы (новая застройка)  </t>
  </si>
  <si>
    <t>Ремонт участка улицы Гражданской в дер. Дубки от д. 25 до д. 15 по ул. Центральная</t>
  </si>
  <si>
    <t>Замена светильников уличного освещения на энергосберегающие светодиодные светильники в деревнях Михайловская, Коцелово, Глядино, Большие Горки, Олики,  Малые Горки,  Нижняя Кипень,  Яльгелево</t>
  </si>
  <si>
    <t>Ремонт участка автомобильной дороги общего пользования местного значения - проезд от автомобильной дороги Нарва до улицы Полевая северной части дер. Телези</t>
  </si>
  <si>
    <t>Мероприятия по ремонту дорог общего пользования (дер. Ваганово, ул. Финская)</t>
  </si>
  <si>
    <t>Строительство сетей уличного (наружного) освещения в дер. Кошкино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</si>
</sst>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9" x14ac:knownFonts="1">
    <font>
      <sz val="11"/>
      <color theme="1"/>
      <name val="Calibri"/>
      <family val="2"/>
      <scheme val="minor"/>
    </font>
    <font>
      <b/>
      <sz val="11"/>
      <color rgb="FF000000"/>
      <name val="Times New Roman"/>
      <family val="1"/>
      <charset val="204"/>
    </font>
    <font>
      <sz val="11"/>
      <color rgb="FF000000"/>
      <name val="Times New Roman"/>
      <family val="1"/>
      <charset val="204"/>
    </font>
    <font>
      <sz val="11"/>
      <color theme="1"/>
      <name val="Times New Roman"/>
      <family val="1"/>
      <charset val="204"/>
    </font>
    <font>
      <b/>
      <sz val="11"/>
      <color theme="1"/>
      <name val="Calibri"/>
      <family val="2"/>
      <scheme val="minor"/>
    </font>
    <font>
      <b/>
      <sz val="12"/>
      <color theme="1"/>
      <name val="Times New Roman"/>
      <family val="1"/>
      <charset val="204"/>
    </font>
    <font>
      <sz val="12"/>
      <color theme="1"/>
      <name val="Times New Roman"/>
      <family val="1"/>
      <charset val="204"/>
    </font>
    <font>
      <b/>
      <sz val="11"/>
      <color theme="1"/>
      <name val="Times New Roman"/>
      <family val="1"/>
      <charset val="204"/>
    </font>
    <font>
      <sz val="12"/>
      <color rgb="FF000000"/>
      <name val="Times New Roman"/>
      <family val="1"/>
      <charset val="204"/>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66FF33"/>
        <bgColor indexed="64"/>
      </patternFill>
    </fill>
    <fill>
      <patternFill patternType="solid">
        <fgColor rgb="FF00FF00"/>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51">
    <xf numFmtId="0" fontId="0" fillId="0" borderId="0" xfId="0"/>
    <xf numFmtId="0" fontId="4" fillId="0" borderId="0" xfId="0" applyFont="1"/>
    <xf numFmtId="0" fontId="0" fillId="0" borderId="0" xfId="0" applyAlignment="1">
      <alignment horizontal="center"/>
    </xf>
    <xf numFmtId="164" fontId="2" fillId="0" borderId="6"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20" xfId="0" applyNumberFormat="1" applyFont="1" applyBorder="1" applyAlignment="1">
      <alignment horizontal="center" vertical="center" wrapText="1"/>
    </xf>
    <xf numFmtId="164" fontId="1" fillId="0" borderId="21" xfId="0" applyNumberFormat="1" applyFont="1"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2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23"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0" fillId="0" borderId="1" xfId="0" applyNumberFormat="1" applyBorder="1"/>
    <xf numFmtId="164" fontId="1" fillId="0" borderId="1"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0" fontId="0" fillId="0" borderId="0" xfId="0" applyFont="1"/>
    <xf numFmtId="164" fontId="1" fillId="0" borderId="25"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0" fontId="3" fillId="0" borderId="6" xfId="0" applyFont="1" applyBorder="1" applyAlignment="1">
      <alignment vertical="top" wrapText="1"/>
    </xf>
    <xf numFmtId="0" fontId="3" fillId="0" borderId="1" xfId="0" applyFont="1" applyBorder="1" applyAlignment="1">
      <alignment vertical="top" wrapText="1"/>
    </xf>
    <xf numFmtId="0" fontId="7" fillId="0" borderId="24" xfId="0" applyFont="1" applyBorder="1" applyAlignment="1">
      <alignment vertical="top" wrapText="1"/>
    </xf>
    <xf numFmtId="164" fontId="5" fillId="0" borderId="24" xfId="0" applyNumberFormat="1" applyFont="1" applyBorder="1" applyAlignment="1">
      <alignment horizontal="center" vertical="center" wrapText="1"/>
    </xf>
    <xf numFmtId="164" fontId="5" fillId="0" borderId="25"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7" fillId="0" borderId="24" xfId="0" applyNumberFormat="1" applyFont="1" applyBorder="1" applyAlignment="1">
      <alignment horizontal="center" vertical="center" wrapText="1"/>
    </xf>
    <xf numFmtId="164" fontId="0" fillId="0" borderId="1" xfId="0" applyNumberFormat="1" applyFont="1" applyBorder="1"/>
    <xf numFmtId="0" fontId="5" fillId="0" borderId="0" xfId="0" applyFont="1" applyBorder="1"/>
    <xf numFmtId="0" fontId="0" fillId="0" borderId="0" xfId="0" applyBorder="1"/>
    <xf numFmtId="164" fontId="0" fillId="0" borderId="0" xfId="0" applyNumberFormat="1" applyFont="1" applyBorder="1"/>
    <xf numFmtId="164" fontId="0" fillId="0" borderId="0" xfId="0" applyNumberFormat="1" applyBorder="1"/>
    <xf numFmtId="164" fontId="5" fillId="0" borderId="17" xfId="0" applyNumberFormat="1" applyFont="1" applyBorder="1"/>
    <xf numFmtId="164" fontId="5" fillId="0" borderId="26" xfId="0" applyNumberFormat="1" applyFont="1" applyBorder="1"/>
    <xf numFmtId="164" fontId="5" fillId="0" borderId="18" xfId="0" applyNumberFormat="1" applyFont="1" applyBorder="1"/>
    <xf numFmtId="0" fontId="2" fillId="3" borderId="6" xfId="0" applyFont="1" applyFill="1" applyBorder="1" applyAlignment="1">
      <alignment horizontal="left" vertical="top" wrapText="1"/>
    </xf>
    <xf numFmtId="0" fontId="3" fillId="0" borderId="1" xfId="0" applyFont="1" applyBorder="1" applyAlignment="1">
      <alignment horizontal="left" vertical="top" wrapText="1"/>
    </xf>
    <xf numFmtId="0" fontId="2" fillId="0" borderId="6" xfId="0" applyFont="1" applyFill="1" applyBorder="1" applyAlignment="1">
      <alignment vertical="top" wrapText="1"/>
    </xf>
    <xf numFmtId="0" fontId="2" fillId="0" borderId="1" xfId="0" applyFont="1" applyBorder="1" applyAlignment="1">
      <alignment vertical="top" wrapText="1"/>
    </xf>
    <xf numFmtId="0" fontId="2" fillId="3" borderId="6" xfId="0" applyFont="1" applyFill="1" applyBorder="1" applyAlignment="1">
      <alignment vertical="top" wrapText="1"/>
    </xf>
    <xf numFmtId="0" fontId="2" fillId="3" borderId="1" xfId="0" applyFont="1" applyFill="1" applyBorder="1" applyAlignment="1">
      <alignment vertical="top" wrapText="1"/>
    </xf>
    <xf numFmtId="0" fontId="1" fillId="0" borderId="11" xfId="0" applyFont="1" applyBorder="1" applyAlignment="1">
      <alignment vertical="top" wrapText="1"/>
    </xf>
    <xf numFmtId="0" fontId="2" fillId="0" borderId="6" xfId="0" applyFont="1" applyBorder="1" applyAlignment="1">
      <alignment vertical="top" wrapText="1"/>
    </xf>
    <xf numFmtId="0" fontId="2" fillId="0" borderId="1" xfId="0" applyFont="1" applyBorder="1" applyAlignment="1">
      <alignment horizontal="left" vertical="top" wrapText="1"/>
    </xf>
    <xf numFmtId="0" fontId="1" fillId="0" borderId="20" xfId="0" applyFont="1" applyBorder="1" applyAlignment="1">
      <alignment vertical="top" wrapText="1"/>
    </xf>
    <xf numFmtId="0" fontId="2" fillId="2" borderId="6" xfId="0" applyFont="1" applyFill="1" applyBorder="1" applyAlignment="1">
      <alignment vertical="top" wrapText="1"/>
    </xf>
    <xf numFmtId="0" fontId="2" fillId="2" borderId="1" xfId="0" applyFont="1" applyFill="1" applyBorder="1" applyAlignment="1">
      <alignment vertical="top" wrapText="1"/>
    </xf>
    <xf numFmtId="0" fontId="1" fillId="2" borderId="11" xfId="0" applyFont="1" applyFill="1" applyBorder="1" applyAlignment="1">
      <alignment vertical="top" wrapText="1"/>
    </xf>
    <xf numFmtId="0" fontId="2" fillId="0" borderId="3" xfId="0" applyFont="1" applyBorder="1" applyAlignment="1">
      <alignment vertical="top" wrapText="1"/>
    </xf>
    <xf numFmtId="0" fontId="1" fillId="0" borderId="1" xfId="0" applyFont="1" applyBorder="1" applyAlignment="1">
      <alignment vertical="top" wrapText="1"/>
    </xf>
    <xf numFmtId="0" fontId="2" fillId="0" borderId="1" xfId="0" applyFont="1" applyFill="1" applyBorder="1" applyAlignment="1">
      <alignment vertical="top" wrapText="1"/>
    </xf>
    <xf numFmtId="164" fontId="1" fillId="0" borderId="11" xfId="0" applyNumberFormat="1" applyFont="1" applyBorder="1" applyAlignment="1">
      <alignment horizontal="center" vertical="top" wrapText="1"/>
    </xf>
    <xf numFmtId="0" fontId="1" fillId="0" borderId="24" xfId="0" applyFont="1" applyBorder="1" applyAlignment="1">
      <alignment vertical="top" wrapText="1"/>
    </xf>
    <xf numFmtId="0" fontId="3" fillId="3" borderId="1" xfId="0" applyFont="1" applyFill="1" applyBorder="1" applyAlignment="1">
      <alignment vertical="top" wrapText="1"/>
    </xf>
    <xf numFmtId="0" fontId="2" fillId="0" borderId="6" xfId="0" applyFont="1" applyBorder="1" applyAlignment="1">
      <alignment horizontal="left" vertical="top" wrapText="1"/>
    </xf>
    <xf numFmtId="0" fontId="1" fillId="0" borderId="24" xfId="0" applyFont="1" applyBorder="1" applyAlignment="1">
      <alignment horizontal="left" vertical="top" wrapText="1"/>
    </xf>
    <xf numFmtId="0" fontId="5" fillId="0" borderId="17" xfId="0" applyFont="1" applyBorder="1" applyAlignment="1">
      <alignment vertical="top"/>
    </xf>
    <xf numFmtId="0" fontId="0" fillId="0" borderId="0" xfId="0" applyBorder="1" applyAlignment="1">
      <alignment vertical="top"/>
    </xf>
    <xf numFmtId="0" fontId="0" fillId="0" borderId="1" xfId="0"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1" fillId="0" borderId="1" xfId="0" applyFont="1" applyBorder="1" applyAlignment="1">
      <alignment horizontal="center" vertical="center" wrapText="1"/>
    </xf>
    <xf numFmtId="0" fontId="3" fillId="3" borderId="6" xfId="0" applyFont="1" applyFill="1" applyBorder="1" applyAlignment="1">
      <alignment vertical="top" wrapText="1"/>
    </xf>
    <xf numFmtId="0" fontId="4" fillId="0" borderId="16" xfId="0" applyFont="1" applyBorder="1"/>
    <xf numFmtId="0" fontId="4" fillId="0" borderId="0" xfId="0" applyFont="1" applyBorder="1"/>
    <xf numFmtId="0" fontId="4" fillId="0" borderId="1" xfId="0" applyFont="1" applyBorder="1"/>
    <xf numFmtId="0" fontId="4" fillId="0" borderId="17" xfId="0" applyFont="1" applyBorder="1"/>
    <xf numFmtId="164" fontId="1" fillId="3" borderId="12" xfId="0" applyNumberFormat="1"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7" xfId="0" applyFont="1" applyFill="1" applyBorder="1" applyAlignment="1">
      <alignment horizontal="center" vertical="top" wrapText="1"/>
    </xf>
    <xf numFmtId="164" fontId="2" fillId="3" borderId="17" xfId="0" applyNumberFormat="1" applyFont="1" applyFill="1" applyBorder="1" applyAlignment="1">
      <alignment horizontal="center" vertical="center" wrapText="1"/>
    </xf>
    <xf numFmtId="164" fontId="2" fillId="3" borderId="18" xfId="0" applyNumberFormat="1" applyFont="1" applyFill="1" applyBorder="1" applyAlignment="1">
      <alignment horizontal="center" vertical="center" wrapText="1"/>
    </xf>
    <xf numFmtId="0" fontId="0" fillId="3" borderId="0" xfId="0" applyFill="1"/>
    <xf numFmtId="164" fontId="2" fillId="3" borderId="6" xfId="0" applyNumberFormat="1" applyFont="1" applyFill="1" applyBorder="1" applyAlignment="1">
      <alignment horizontal="center" vertical="center" wrapText="1"/>
    </xf>
    <xf numFmtId="164" fontId="2" fillId="3" borderId="7"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0" fontId="1" fillId="3" borderId="11" xfId="0" applyFont="1" applyFill="1" applyBorder="1" applyAlignment="1">
      <alignment horizontal="left" vertical="top" wrapText="1"/>
    </xf>
    <xf numFmtId="164" fontId="1" fillId="3" borderId="11" xfId="0" applyNumberFormat="1" applyFont="1" applyFill="1" applyBorder="1" applyAlignment="1">
      <alignment horizontal="center" vertical="center" wrapText="1"/>
    </xf>
    <xf numFmtId="0" fontId="4" fillId="3" borderId="0" xfId="0" applyFont="1" applyFill="1"/>
    <xf numFmtId="0" fontId="1" fillId="3" borderId="11" xfId="0" applyFont="1" applyFill="1" applyBorder="1" applyAlignment="1">
      <alignment vertical="top" wrapText="1"/>
    </xf>
    <xf numFmtId="164" fontId="3" fillId="3" borderId="7" xfId="0" applyNumberFormat="1" applyFont="1" applyFill="1" applyBorder="1" applyAlignment="1">
      <alignment horizontal="center" vertical="center" wrapText="1"/>
    </xf>
    <xf numFmtId="164" fontId="3" fillId="3" borderId="9" xfId="0" applyNumberFormat="1" applyFont="1" applyFill="1" applyBorder="1" applyAlignment="1">
      <alignment horizontal="center" vertical="center" wrapText="1"/>
    </xf>
    <xf numFmtId="0" fontId="0" fillId="3" borderId="2" xfId="0" applyFill="1" applyBorder="1"/>
    <xf numFmtId="0" fontId="2" fillId="4" borderId="6" xfId="0" applyFont="1" applyFill="1" applyBorder="1" applyAlignment="1">
      <alignment vertical="top" wrapText="1"/>
    </xf>
    <xf numFmtId="164" fontId="2" fillId="4" borderId="6" xfId="0" applyNumberFormat="1" applyFont="1" applyFill="1" applyBorder="1" applyAlignment="1">
      <alignment horizontal="center" vertical="center" wrapText="1"/>
    </xf>
    <xf numFmtId="164" fontId="2" fillId="4" borderId="7" xfId="0" applyNumberFormat="1" applyFont="1" applyFill="1" applyBorder="1" applyAlignment="1">
      <alignment horizontal="center" vertical="center" wrapText="1"/>
    </xf>
    <xf numFmtId="0" fontId="1" fillId="4" borderId="20" xfId="0" applyFont="1" applyFill="1" applyBorder="1" applyAlignment="1">
      <alignment vertical="top" wrapText="1"/>
    </xf>
    <xf numFmtId="164" fontId="1" fillId="4" borderId="20" xfId="0" applyNumberFormat="1" applyFont="1" applyFill="1" applyBorder="1" applyAlignment="1">
      <alignment horizontal="center" vertical="center" wrapText="1"/>
    </xf>
    <xf numFmtId="164" fontId="1" fillId="4" borderId="21" xfId="0" applyNumberFormat="1" applyFont="1" applyFill="1" applyBorder="1" applyAlignment="1">
      <alignment horizontal="center" vertical="center" wrapText="1"/>
    </xf>
    <xf numFmtId="0" fontId="3" fillId="4" borderId="1" xfId="0" applyFont="1" applyFill="1" applyBorder="1" applyAlignment="1">
      <alignment vertical="top" wrapText="1"/>
    </xf>
    <xf numFmtId="0" fontId="2" fillId="5" borderId="1" xfId="0" applyFont="1" applyFill="1" applyBorder="1" applyAlignment="1">
      <alignment vertical="top" wrapText="1"/>
    </xf>
    <xf numFmtId="0" fontId="2" fillId="5" borderId="6" xfId="0" applyFont="1" applyFill="1" applyBorder="1" applyAlignment="1">
      <alignment vertical="top" wrapText="1"/>
    </xf>
    <xf numFmtId="164" fontId="2" fillId="5" borderId="1" xfId="0" applyNumberFormat="1" applyFont="1" applyFill="1" applyBorder="1" applyAlignment="1">
      <alignment horizontal="center" vertical="center" wrapText="1"/>
    </xf>
    <xf numFmtId="164" fontId="2" fillId="5" borderId="7"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164" fontId="1" fillId="5" borderId="12" xfId="0" applyNumberFormat="1" applyFont="1" applyFill="1" applyBorder="1" applyAlignment="1">
      <alignment horizontal="center" vertical="center" wrapText="1"/>
    </xf>
    <xf numFmtId="164" fontId="1" fillId="7" borderId="12"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0" fontId="1" fillId="5" borderId="11" xfId="0" applyFont="1" applyFill="1" applyBorder="1" applyAlignment="1">
      <alignment vertical="top" wrapText="1"/>
    </xf>
    <xf numFmtId="164" fontId="1" fillId="5" borderId="11" xfId="0" applyNumberFormat="1" applyFont="1" applyFill="1" applyBorder="1" applyAlignment="1">
      <alignment horizontal="center" vertical="center" wrapText="1"/>
    </xf>
    <xf numFmtId="164" fontId="2" fillId="6" borderId="7" xfId="0" applyNumberFormat="1" applyFont="1" applyFill="1" applyBorder="1" applyAlignment="1">
      <alignment horizontal="center" vertical="center" wrapText="1"/>
    </xf>
    <xf numFmtId="0" fontId="2" fillId="6" borderId="6" xfId="0" applyFont="1" applyFill="1" applyBorder="1" applyAlignment="1">
      <alignment vertical="top" wrapText="1"/>
    </xf>
    <xf numFmtId="164" fontId="2" fillId="6" borderId="9" xfId="0" applyNumberFormat="1" applyFont="1" applyFill="1" applyBorder="1" applyAlignment="1">
      <alignment horizontal="center" vertical="center" wrapText="1"/>
    </xf>
    <xf numFmtId="164" fontId="1" fillId="6" borderId="12" xfId="0" applyNumberFormat="1"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2" borderId="1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4" xfId="0" applyFont="1" applyBorder="1" applyAlignment="1">
      <alignment horizontal="center" vertical="center" wrapText="1"/>
    </xf>
    <xf numFmtId="0" fontId="1" fillId="3" borderId="1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colors>
    <mruColors>
      <color rgb="FF66FF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2"/>
  <sheetViews>
    <sheetView zoomScale="90" zoomScaleNormal="90" workbookViewId="0">
      <selection activeCell="F697" sqref="A1:F697"/>
    </sheetView>
  </sheetViews>
  <sheetFormatPr defaultRowHeight="15" x14ac:dyDescent="0.25"/>
  <cols>
    <col min="1" max="1" width="9.140625" style="74"/>
    <col min="2" max="2" width="24.140625" style="74" customWidth="1"/>
    <col min="3" max="3" width="48.28515625" style="67" customWidth="1"/>
    <col min="4" max="4" width="17.140625" style="36" customWidth="1"/>
    <col min="5" max="5" width="14" style="17" customWidth="1"/>
    <col min="6" max="6" width="15.28515625" style="17" customWidth="1"/>
    <col min="8" max="8" width="13.85546875" customWidth="1"/>
  </cols>
  <sheetData>
    <row r="1" spans="1:6" s="82" customFormat="1" ht="45.75" thickBot="1" x14ac:dyDescent="0.3">
      <c r="A1" s="77" t="s">
        <v>0</v>
      </c>
      <c r="B1" s="78" t="s">
        <v>1</v>
      </c>
      <c r="C1" s="79" t="s">
        <v>2</v>
      </c>
      <c r="D1" s="80" t="s">
        <v>3</v>
      </c>
      <c r="E1" s="80" t="s">
        <v>4</v>
      </c>
      <c r="F1" s="81" t="s">
        <v>5</v>
      </c>
    </row>
    <row r="2" spans="1:6" s="82" customFormat="1" ht="15.75" customHeight="1" thickBot="1" x14ac:dyDescent="0.3">
      <c r="A2" s="130" t="s">
        <v>6</v>
      </c>
      <c r="B2" s="130"/>
      <c r="C2" s="130"/>
      <c r="D2" s="130"/>
      <c r="E2" s="130"/>
      <c r="F2" s="130"/>
    </row>
    <row r="3" spans="1:6" s="82" customFormat="1" ht="15" customHeight="1" x14ac:dyDescent="0.25">
      <c r="A3" s="145">
        <v>1</v>
      </c>
      <c r="B3" s="142" t="s">
        <v>7</v>
      </c>
      <c r="C3" s="48" t="s">
        <v>617</v>
      </c>
      <c r="D3" s="83">
        <f>SUM(E3:F3)</f>
        <v>435.8</v>
      </c>
      <c r="E3" s="83">
        <v>396.2</v>
      </c>
      <c r="F3" s="84">
        <v>39.6</v>
      </c>
    </row>
    <row r="4" spans="1:6" s="82" customFormat="1" ht="60.75" customHeight="1" x14ac:dyDescent="0.25">
      <c r="A4" s="146"/>
      <c r="B4" s="143"/>
      <c r="C4" s="49" t="s">
        <v>618</v>
      </c>
      <c r="D4" s="85">
        <f t="shared" ref="D4:D67" si="0">SUM(E4:F4)</f>
        <v>467.79999999999995</v>
      </c>
      <c r="E4" s="85">
        <v>407.4</v>
      </c>
      <c r="F4" s="86">
        <v>60.4</v>
      </c>
    </row>
    <row r="5" spans="1:6" s="89" customFormat="1" ht="20.25" customHeight="1" thickBot="1" x14ac:dyDescent="0.3">
      <c r="A5" s="147"/>
      <c r="B5" s="144"/>
      <c r="C5" s="87" t="s">
        <v>422</v>
      </c>
      <c r="D5" s="88">
        <f t="shared" si="0"/>
        <v>903.59999999999991</v>
      </c>
      <c r="E5" s="88">
        <f t="shared" ref="E5:F5" si="1">SUM(E3:E4)</f>
        <v>803.59999999999991</v>
      </c>
      <c r="F5" s="76">
        <f t="shared" si="1"/>
        <v>100</v>
      </c>
    </row>
    <row r="6" spans="1:6" s="82" customFormat="1" ht="36.6" customHeight="1" x14ac:dyDescent="0.25">
      <c r="A6" s="145">
        <v>2</v>
      </c>
      <c r="B6" s="142" t="s">
        <v>8</v>
      </c>
      <c r="C6" s="48" t="s">
        <v>619</v>
      </c>
      <c r="D6" s="83">
        <f t="shared" si="0"/>
        <v>281.25</v>
      </c>
      <c r="E6" s="83">
        <v>267.85000000000002</v>
      </c>
      <c r="F6" s="84">
        <v>13.4</v>
      </c>
    </row>
    <row r="7" spans="1:6" s="82" customFormat="1" ht="30.6" customHeight="1" x14ac:dyDescent="0.25">
      <c r="A7" s="146"/>
      <c r="B7" s="143"/>
      <c r="C7" s="49" t="s">
        <v>620</v>
      </c>
      <c r="D7" s="85">
        <f t="shared" si="0"/>
        <v>281.25</v>
      </c>
      <c r="E7" s="85">
        <v>267.85000000000002</v>
      </c>
      <c r="F7" s="86">
        <v>13.4</v>
      </c>
    </row>
    <row r="8" spans="1:6" s="82" customFormat="1" ht="33" customHeight="1" x14ac:dyDescent="0.25">
      <c r="A8" s="146"/>
      <c r="B8" s="143"/>
      <c r="C8" s="49" t="s">
        <v>621</v>
      </c>
      <c r="D8" s="85">
        <f t="shared" si="0"/>
        <v>281.25</v>
      </c>
      <c r="E8" s="85">
        <v>267.85000000000002</v>
      </c>
      <c r="F8" s="86">
        <v>13.4</v>
      </c>
    </row>
    <row r="9" spans="1:6" s="82" customFormat="1" ht="30" x14ac:dyDescent="0.25">
      <c r="A9" s="146"/>
      <c r="B9" s="143"/>
      <c r="C9" s="49" t="s">
        <v>622</v>
      </c>
      <c r="D9" s="85">
        <f t="shared" si="0"/>
        <v>281.25</v>
      </c>
      <c r="E9" s="85">
        <v>267.85000000000002</v>
      </c>
      <c r="F9" s="86">
        <v>13.4</v>
      </c>
    </row>
    <row r="10" spans="1:6" s="82" customFormat="1" ht="56.45" customHeight="1" x14ac:dyDescent="0.25">
      <c r="A10" s="146"/>
      <c r="B10" s="143"/>
      <c r="C10" s="49" t="s">
        <v>623</v>
      </c>
      <c r="D10" s="85">
        <f t="shared" si="0"/>
        <v>95</v>
      </c>
      <c r="E10" s="85">
        <v>90.47</v>
      </c>
      <c r="F10" s="86">
        <v>4.53</v>
      </c>
    </row>
    <row r="11" spans="1:6" s="82" customFormat="1" ht="45" x14ac:dyDescent="0.25">
      <c r="A11" s="146"/>
      <c r="B11" s="143"/>
      <c r="C11" s="49" t="s">
        <v>624</v>
      </c>
      <c r="D11" s="85">
        <f t="shared" si="0"/>
        <v>186.25</v>
      </c>
      <c r="E11" s="85">
        <v>177.38</v>
      </c>
      <c r="F11" s="86">
        <v>8.8699999999999992</v>
      </c>
    </row>
    <row r="12" spans="1:6" s="82" customFormat="1" ht="45" x14ac:dyDescent="0.25">
      <c r="A12" s="146"/>
      <c r="B12" s="143"/>
      <c r="C12" s="49" t="s">
        <v>625</v>
      </c>
      <c r="D12" s="85">
        <f t="shared" si="0"/>
        <v>281.25</v>
      </c>
      <c r="E12" s="85">
        <v>267.85000000000002</v>
      </c>
      <c r="F12" s="86">
        <v>13.4</v>
      </c>
    </row>
    <row r="13" spans="1:6" s="89" customFormat="1" ht="15.75" thickBot="1" x14ac:dyDescent="0.3">
      <c r="A13" s="147"/>
      <c r="B13" s="144"/>
      <c r="C13" s="90" t="s">
        <v>422</v>
      </c>
      <c r="D13" s="88">
        <f t="shared" si="0"/>
        <v>1687.5</v>
      </c>
      <c r="E13" s="88">
        <f t="shared" ref="E13:F13" si="2">SUM(E6:E12)</f>
        <v>1607.1</v>
      </c>
      <c r="F13" s="76">
        <f t="shared" si="2"/>
        <v>80.400000000000006</v>
      </c>
    </row>
    <row r="14" spans="1:6" s="82" customFormat="1" ht="30" x14ac:dyDescent="0.25">
      <c r="A14" s="132">
        <v>3</v>
      </c>
      <c r="B14" s="129" t="s">
        <v>9</v>
      </c>
      <c r="C14" s="48" t="s">
        <v>486</v>
      </c>
      <c r="D14" s="83">
        <f t="shared" si="0"/>
        <v>220</v>
      </c>
      <c r="E14" s="83">
        <v>181.72</v>
      </c>
      <c r="F14" s="91">
        <v>38.28</v>
      </c>
    </row>
    <row r="15" spans="1:6" s="82" customFormat="1" x14ac:dyDescent="0.25">
      <c r="A15" s="133"/>
      <c r="B15" s="130"/>
      <c r="C15" s="49" t="s">
        <v>487</v>
      </c>
      <c r="D15" s="85">
        <f t="shared" si="0"/>
        <v>500</v>
      </c>
      <c r="E15" s="85">
        <v>413</v>
      </c>
      <c r="F15" s="92">
        <v>87</v>
      </c>
    </row>
    <row r="16" spans="1:6" s="82" customFormat="1" ht="30" x14ac:dyDescent="0.25">
      <c r="A16" s="133"/>
      <c r="B16" s="130"/>
      <c r="C16" s="49" t="s">
        <v>520</v>
      </c>
      <c r="D16" s="85">
        <f t="shared" si="0"/>
        <v>300</v>
      </c>
      <c r="E16" s="85">
        <v>247.8</v>
      </c>
      <c r="F16" s="92">
        <v>52.2</v>
      </c>
    </row>
    <row r="17" spans="1:7" s="82" customFormat="1" ht="30" x14ac:dyDescent="0.25">
      <c r="A17" s="133"/>
      <c r="B17" s="130"/>
      <c r="C17" s="49" t="s">
        <v>607</v>
      </c>
      <c r="D17" s="85">
        <f t="shared" si="0"/>
        <v>390</v>
      </c>
      <c r="E17" s="85">
        <v>322.14</v>
      </c>
      <c r="F17" s="92">
        <v>67.86</v>
      </c>
    </row>
    <row r="18" spans="1:7" s="82" customFormat="1" ht="30" x14ac:dyDescent="0.25">
      <c r="A18" s="133"/>
      <c r="B18" s="130"/>
      <c r="C18" s="49" t="s">
        <v>521</v>
      </c>
      <c r="D18" s="85">
        <f t="shared" si="0"/>
        <v>250</v>
      </c>
      <c r="E18" s="85">
        <v>206.5</v>
      </c>
      <c r="F18" s="92">
        <v>43.5</v>
      </c>
    </row>
    <row r="19" spans="1:7" s="82" customFormat="1" ht="30" x14ac:dyDescent="0.25">
      <c r="A19" s="133"/>
      <c r="B19" s="130"/>
      <c r="C19" s="49" t="s">
        <v>522</v>
      </c>
      <c r="D19" s="85">
        <f t="shared" si="0"/>
        <v>210</v>
      </c>
      <c r="E19" s="85">
        <v>173.44</v>
      </c>
      <c r="F19" s="92">
        <v>36.56</v>
      </c>
      <c r="G19" s="93"/>
    </row>
    <row r="20" spans="1:7" s="82" customFormat="1" ht="30" x14ac:dyDescent="0.25">
      <c r="A20" s="133"/>
      <c r="B20" s="130"/>
      <c r="C20" s="49" t="s">
        <v>523</v>
      </c>
      <c r="D20" s="85">
        <f t="shared" si="0"/>
        <v>400</v>
      </c>
      <c r="E20" s="85">
        <v>330.4</v>
      </c>
      <c r="F20" s="92">
        <v>69.599999999999994</v>
      </c>
    </row>
    <row r="21" spans="1:7" s="89" customFormat="1" ht="15.75" thickBot="1" x14ac:dyDescent="0.3">
      <c r="A21" s="134"/>
      <c r="B21" s="131"/>
      <c r="C21" s="90" t="s">
        <v>422</v>
      </c>
      <c r="D21" s="88">
        <f t="shared" si="0"/>
        <v>2270</v>
      </c>
      <c r="E21" s="88">
        <f t="shared" ref="E21:F21" si="3">SUM(E14:E20)</f>
        <v>1875</v>
      </c>
      <c r="F21" s="76">
        <f t="shared" si="3"/>
        <v>395</v>
      </c>
    </row>
    <row r="22" spans="1:7" s="82" customFormat="1" ht="45" x14ac:dyDescent="0.25">
      <c r="A22" s="132">
        <v>4</v>
      </c>
      <c r="B22" s="129" t="s">
        <v>10</v>
      </c>
      <c r="C22" s="48" t="s">
        <v>626</v>
      </c>
      <c r="D22" s="83">
        <f t="shared" si="0"/>
        <v>287.95000000000005</v>
      </c>
      <c r="E22" s="83">
        <v>267.85000000000002</v>
      </c>
      <c r="F22" s="84">
        <v>20.100000000000001</v>
      </c>
    </row>
    <row r="23" spans="1:7" s="82" customFormat="1" ht="45" x14ac:dyDescent="0.25">
      <c r="A23" s="133"/>
      <c r="B23" s="130"/>
      <c r="C23" s="49" t="s">
        <v>627</v>
      </c>
      <c r="D23" s="85">
        <f t="shared" si="0"/>
        <v>287.95000000000005</v>
      </c>
      <c r="E23" s="85">
        <v>267.85000000000002</v>
      </c>
      <c r="F23" s="86">
        <v>20.100000000000001</v>
      </c>
    </row>
    <row r="24" spans="1:7" s="82" customFormat="1" ht="45" x14ac:dyDescent="0.25">
      <c r="A24" s="133"/>
      <c r="B24" s="130"/>
      <c r="C24" s="49" t="s">
        <v>628</v>
      </c>
      <c r="D24" s="85">
        <f t="shared" si="0"/>
        <v>287.95000000000005</v>
      </c>
      <c r="E24" s="85">
        <v>267.85000000000002</v>
      </c>
      <c r="F24" s="86">
        <v>20.100000000000001</v>
      </c>
    </row>
    <row r="25" spans="1:7" s="82" customFormat="1" ht="45" x14ac:dyDescent="0.25">
      <c r="A25" s="133"/>
      <c r="B25" s="130"/>
      <c r="C25" s="49" t="s">
        <v>11</v>
      </c>
      <c r="D25" s="85">
        <f t="shared" si="0"/>
        <v>287.95000000000005</v>
      </c>
      <c r="E25" s="85">
        <v>267.85000000000002</v>
      </c>
      <c r="F25" s="86">
        <v>20.100000000000001</v>
      </c>
    </row>
    <row r="26" spans="1:7" s="89" customFormat="1" ht="15.75" thickBot="1" x14ac:dyDescent="0.3">
      <c r="A26" s="134"/>
      <c r="B26" s="131"/>
      <c r="C26" s="90" t="s">
        <v>422</v>
      </c>
      <c r="D26" s="88">
        <f t="shared" si="0"/>
        <v>1151.8000000000002</v>
      </c>
      <c r="E26" s="88">
        <f t="shared" ref="E26:F26" si="4">SUM(E22:E25)</f>
        <v>1071.4000000000001</v>
      </c>
      <c r="F26" s="76">
        <f t="shared" si="4"/>
        <v>80.400000000000006</v>
      </c>
    </row>
    <row r="27" spans="1:7" s="82" customFormat="1" ht="15" customHeight="1" x14ac:dyDescent="0.25">
      <c r="A27" s="132">
        <v>5</v>
      </c>
      <c r="B27" s="129" t="s">
        <v>12</v>
      </c>
      <c r="C27" s="48" t="s">
        <v>629</v>
      </c>
      <c r="D27" s="83">
        <f t="shared" si="0"/>
        <v>100</v>
      </c>
      <c r="E27" s="83">
        <v>97.4</v>
      </c>
      <c r="F27" s="84">
        <v>2.6</v>
      </c>
    </row>
    <row r="28" spans="1:7" s="82" customFormat="1" ht="20.100000000000001" customHeight="1" x14ac:dyDescent="0.25">
      <c r="A28" s="133"/>
      <c r="B28" s="130"/>
      <c r="C28" s="49" t="s">
        <v>519</v>
      </c>
      <c r="D28" s="85">
        <f t="shared" si="0"/>
        <v>170</v>
      </c>
      <c r="E28" s="85">
        <v>165.6</v>
      </c>
      <c r="F28" s="86">
        <v>4.4000000000000004</v>
      </c>
    </row>
    <row r="29" spans="1:7" s="82" customFormat="1" ht="45" x14ac:dyDescent="0.25">
      <c r="A29" s="133"/>
      <c r="B29" s="130"/>
      <c r="C29" s="49" t="s">
        <v>630</v>
      </c>
      <c r="D29" s="85">
        <f t="shared" si="0"/>
        <v>150</v>
      </c>
      <c r="E29" s="85">
        <v>146.1</v>
      </c>
      <c r="F29" s="86">
        <v>3.9</v>
      </c>
    </row>
    <row r="30" spans="1:7" s="82" customFormat="1" ht="30" x14ac:dyDescent="0.25">
      <c r="A30" s="133"/>
      <c r="B30" s="130"/>
      <c r="C30" s="49" t="s">
        <v>631</v>
      </c>
      <c r="D30" s="85">
        <f t="shared" si="0"/>
        <v>680</v>
      </c>
      <c r="E30" s="85">
        <v>662.3</v>
      </c>
      <c r="F30" s="86">
        <v>17.7</v>
      </c>
    </row>
    <row r="31" spans="1:7" s="89" customFormat="1" ht="15.75" thickBot="1" x14ac:dyDescent="0.3">
      <c r="A31" s="134"/>
      <c r="B31" s="131"/>
      <c r="C31" s="90" t="s">
        <v>422</v>
      </c>
      <c r="D31" s="88">
        <f t="shared" si="0"/>
        <v>1100</v>
      </c>
      <c r="E31" s="88">
        <f>SUM(E27:E30)</f>
        <v>1071.4000000000001</v>
      </c>
      <c r="F31" s="76">
        <f>SUM(F27:F30)</f>
        <v>28.6</v>
      </c>
    </row>
    <row r="32" spans="1:7" s="82" customFormat="1" ht="15" customHeight="1" x14ac:dyDescent="0.25">
      <c r="A32" s="132">
        <v>6</v>
      </c>
      <c r="B32" s="129" t="s">
        <v>13</v>
      </c>
      <c r="C32" s="48" t="s">
        <v>632</v>
      </c>
      <c r="D32" s="83">
        <f t="shared" si="0"/>
        <v>200</v>
      </c>
      <c r="E32" s="83">
        <v>195</v>
      </c>
      <c r="F32" s="84">
        <v>5</v>
      </c>
    </row>
    <row r="33" spans="1:6" s="82" customFormat="1" x14ac:dyDescent="0.25">
      <c r="A33" s="133"/>
      <c r="B33" s="130"/>
      <c r="C33" s="49" t="s">
        <v>633</v>
      </c>
      <c r="D33" s="85">
        <f t="shared" si="0"/>
        <v>74.600000000000009</v>
      </c>
      <c r="E33" s="85">
        <v>72.7</v>
      </c>
      <c r="F33" s="86">
        <v>1.9</v>
      </c>
    </row>
    <row r="34" spans="1:6" s="82" customFormat="1" ht="60" x14ac:dyDescent="0.25">
      <c r="A34" s="133"/>
      <c r="B34" s="130"/>
      <c r="C34" s="49" t="s">
        <v>14</v>
      </c>
      <c r="D34" s="85">
        <f t="shared" si="0"/>
        <v>200</v>
      </c>
      <c r="E34" s="85">
        <v>195</v>
      </c>
      <c r="F34" s="86">
        <v>5</v>
      </c>
    </row>
    <row r="35" spans="1:6" s="82" customFormat="1" x14ac:dyDescent="0.25">
      <c r="A35" s="133"/>
      <c r="B35" s="130"/>
      <c r="C35" s="49" t="s">
        <v>608</v>
      </c>
      <c r="D35" s="85">
        <f t="shared" si="0"/>
        <v>150</v>
      </c>
      <c r="E35" s="85">
        <v>146.19999999999999</v>
      </c>
      <c r="F35" s="86">
        <v>3.8</v>
      </c>
    </row>
    <row r="36" spans="1:6" s="82" customFormat="1" ht="30" x14ac:dyDescent="0.25">
      <c r="A36" s="133"/>
      <c r="B36" s="130"/>
      <c r="C36" s="49" t="s">
        <v>609</v>
      </c>
      <c r="D36" s="85">
        <f t="shared" si="0"/>
        <v>124.6</v>
      </c>
      <c r="E36" s="85">
        <v>121.5</v>
      </c>
      <c r="F36" s="86">
        <v>3.1</v>
      </c>
    </row>
    <row r="37" spans="1:6" s="82" customFormat="1" ht="16.5" customHeight="1" x14ac:dyDescent="0.25">
      <c r="A37" s="133"/>
      <c r="B37" s="130"/>
      <c r="C37" s="49" t="s">
        <v>634</v>
      </c>
      <c r="D37" s="85">
        <f t="shared" si="0"/>
        <v>175.6</v>
      </c>
      <c r="E37" s="85">
        <v>171.2</v>
      </c>
      <c r="F37" s="86">
        <v>4.4000000000000004</v>
      </c>
    </row>
    <row r="38" spans="1:6" s="82" customFormat="1" x14ac:dyDescent="0.25">
      <c r="A38" s="133"/>
      <c r="B38" s="130"/>
      <c r="C38" s="49" t="s">
        <v>635</v>
      </c>
      <c r="D38" s="85">
        <f t="shared" si="0"/>
        <v>99</v>
      </c>
      <c r="E38" s="85">
        <v>96.5</v>
      </c>
      <c r="F38" s="86">
        <v>2.5</v>
      </c>
    </row>
    <row r="39" spans="1:6" s="82" customFormat="1" ht="45" x14ac:dyDescent="0.25">
      <c r="A39" s="133"/>
      <c r="B39" s="130"/>
      <c r="C39" s="49" t="s">
        <v>610</v>
      </c>
      <c r="D39" s="85">
        <f t="shared" si="0"/>
        <v>249.60000000000002</v>
      </c>
      <c r="E39" s="85">
        <v>243.3</v>
      </c>
      <c r="F39" s="86">
        <v>6.3</v>
      </c>
    </row>
    <row r="40" spans="1:6" s="82" customFormat="1" x14ac:dyDescent="0.25">
      <c r="A40" s="133"/>
      <c r="B40" s="130"/>
      <c r="C40" s="49" t="s">
        <v>636</v>
      </c>
      <c r="D40" s="85">
        <f t="shared" si="0"/>
        <v>99</v>
      </c>
      <c r="E40" s="85">
        <v>96.5</v>
      </c>
      <c r="F40" s="86">
        <v>2.5</v>
      </c>
    </row>
    <row r="41" spans="1:6" s="82" customFormat="1" ht="59.45" customHeight="1" x14ac:dyDescent="0.25">
      <c r="A41" s="133"/>
      <c r="B41" s="130"/>
      <c r="C41" s="49" t="s">
        <v>637</v>
      </c>
      <c r="D41" s="85">
        <f t="shared" si="0"/>
        <v>99</v>
      </c>
      <c r="E41" s="85">
        <v>96.5</v>
      </c>
      <c r="F41" s="86">
        <v>2.5</v>
      </c>
    </row>
    <row r="42" spans="1:6" s="82" customFormat="1" ht="20.25" customHeight="1" x14ac:dyDescent="0.25">
      <c r="A42" s="133"/>
      <c r="B42" s="130"/>
      <c r="C42" s="49" t="s">
        <v>638</v>
      </c>
      <c r="D42" s="85">
        <f t="shared" si="0"/>
        <v>175.5</v>
      </c>
      <c r="E42" s="85">
        <v>171.1</v>
      </c>
      <c r="F42" s="86">
        <v>4.4000000000000004</v>
      </c>
    </row>
    <row r="43" spans="1:6" s="82" customFormat="1" x14ac:dyDescent="0.25">
      <c r="A43" s="133"/>
      <c r="B43" s="130"/>
      <c r="C43" s="49" t="s">
        <v>639</v>
      </c>
      <c r="D43" s="85">
        <f t="shared" si="0"/>
        <v>70</v>
      </c>
      <c r="E43" s="85">
        <v>68.2</v>
      </c>
      <c r="F43" s="86">
        <v>1.8</v>
      </c>
    </row>
    <row r="44" spans="1:6" s="82" customFormat="1" x14ac:dyDescent="0.25">
      <c r="A44" s="133"/>
      <c r="B44" s="130"/>
      <c r="C44" s="49" t="s">
        <v>640</v>
      </c>
      <c r="D44" s="85">
        <f t="shared" si="0"/>
        <v>204.5</v>
      </c>
      <c r="E44" s="85">
        <v>199.4</v>
      </c>
      <c r="F44" s="86">
        <v>5.0999999999999996</v>
      </c>
    </row>
    <row r="45" spans="1:6" s="82" customFormat="1" ht="30" x14ac:dyDescent="0.25">
      <c r="A45" s="133"/>
      <c r="B45" s="130"/>
      <c r="C45" s="49" t="s">
        <v>611</v>
      </c>
      <c r="D45" s="85">
        <f t="shared" si="0"/>
        <v>99</v>
      </c>
      <c r="E45" s="85">
        <v>96.5</v>
      </c>
      <c r="F45" s="86">
        <v>2.5</v>
      </c>
    </row>
    <row r="46" spans="1:6" s="82" customFormat="1" ht="30" x14ac:dyDescent="0.25">
      <c r="A46" s="133"/>
      <c r="B46" s="130"/>
      <c r="C46" s="49" t="s">
        <v>612</v>
      </c>
      <c r="D46" s="85">
        <f t="shared" si="0"/>
        <v>175.5</v>
      </c>
      <c r="E46" s="85">
        <v>171.1</v>
      </c>
      <c r="F46" s="86">
        <v>4.4000000000000004</v>
      </c>
    </row>
    <row r="47" spans="1:6" s="82" customFormat="1" ht="45" x14ac:dyDescent="0.25">
      <c r="A47" s="133"/>
      <c r="B47" s="130"/>
      <c r="C47" s="49" t="s">
        <v>613</v>
      </c>
      <c r="D47" s="85">
        <f t="shared" si="0"/>
        <v>204.6</v>
      </c>
      <c r="E47" s="85">
        <v>199.5</v>
      </c>
      <c r="F47" s="86">
        <v>5.0999999999999996</v>
      </c>
    </row>
    <row r="48" spans="1:6" s="82" customFormat="1" ht="45.95" customHeight="1" x14ac:dyDescent="0.25">
      <c r="A48" s="133"/>
      <c r="B48" s="130"/>
      <c r="C48" s="49" t="s">
        <v>614</v>
      </c>
      <c r="D48" s="85">
        <f t="shared" si="0"/>
        <v>72.3</v>
      </c>
      <c r="E48" s="85">
        <v>70.5</v>
      </c>
      <c r="F48" s="86">
        <v>1.8</v>
      </c>
    </row>
    <row r="49" spans="1:6" s="82" customFormat="1" ht="15.75" thickBot="1" x14ac:dyDescent="0.3">
      <c r="A49" s="134"/>
      <c r="B49" s="131"/>
      <c r="C49" s="90" t="s">
        <v>422</v>
      </c>
      <c r="D49" s="88">
        <f t="shared" si="0"/>
        <v>2472.7999999999997</v>
      </c>
      <c r="E49" s="88">
        <f t="shared" ref="E49:F49" si="5">SUM(E32:E48)</f>
        <v>2410.6999999999998</v>
      </c>
      <c r="F49" s="76">
        <f t="shared" si="5"/>
        <v>62.099999999999994</v>
      </c>
    </row>
    <row r="50" spans="1:6" s="82" customFormat="1" ht="30" x14ac:dyDescent="0.25">
      <c r="A50" s="132">
        <v>7</v>
      </c>
      <c r="B50" s="129" t="s">
        <v>15</v>
      </c>
      <c r="C50" s="48" t="s">
        <v>16</v>
      </c>
      <c r="D50" s="83">
        <f t="shared" si="0"/>
        <v>120</v>
      </c>
      <c r="E50" s="83">
        <v>117.07</v>
      </c>
      <c r="F50" s="84">
        <v>2.93</v>
      </c>
    </row>
    <row r="51" spans="1:6" s="82" customFormat="1" ht="60" x14ac:dyDescent="0.25">
      <c r="A51" s="133"/>
      <c r="B51" s="130"/>
      <c r="C51" s="49" t="s">
        <v>615</v>
      </c>
      <c r="D51" s="85">
        <f t="shared" si="0"/>
        <v>154.58000000000001</v>
      </c>
      <c r="E51" s="85">
        <v>150.81</v>
      </c>
      <c r="F51" s="86">
        <v>3.77</v>
      </c>
    </row>
    <row r="52" spans="1:6" s="82" customFormat="1" ht="30" x14ac:dyDescent="0.25">
      <c r="A52" s="133"/>
      <c r="B52" s="130"/>
      <c r="C52" s="49" t="s">
        <v>17</v>
      </c>
      <c r="D52" s="85">
        <f t="shared" si="0"/>
        <v>60</v>
      </c>
      <c r="E52" s="85">
        <v>58.53</v>
      </c>
      <c r="F52" s="86">
        <v>1.47</v>
      </c>
    </row>
    <row r="53" spans="1:6" s="82" customFormat="1" ht="60" x14ac:dyDescent="0.25">
      <c r="A53" s="133"/>
      <c r="B53" s="130"/>
      <c r="C53" s="49" t="s">
        <v>616</v>
      </c>
      <c r="D53" s="85">
        <f t="shared" si="0"/>
        <v>214.57999999999998</v>
      </c>
      <c r="E53" s="85">
        <v>209.35</v>
      </c>
      <c r="F53" s="86">
        <v>5.23</v>
      </c>
    </row>
    <row r="54" spans="1:6" s="82" customFormat="1" ht="45" x14ac:dyDescent="0.25">
      <c r="A54" s="133"/>
      <c r="B54" s="130"/>
      <c r="C54" s="49" t="s">
        <v>18</v>
      </c>
      <c r="D54" s="85">
        <f t="shared" si="0"/>
        <v>86.51</v>
      </c>
      <c r="E54" s="85">
        <v>84.4</v>
      </c>
      <c r="F54" s="86">
        <v>2.11</v>
      </c>
    </row>
    <row r="55" spans="1:6" s="82" customFormat="1" ht="60" x14ac:dyDescent="0.25">
      <c r="A55" s="133"/>
      <c r="B55" s="130"/>
      <c r="C55" s="49" t="s">
        <v>19</v>
      </c>
      <c r="D55" s="85">
        <f t="shared" si="0"/>
        <v>188.07</v>
      </c>
      <c r="E55" s="85">
        <v>183.48</v>
      </c>
      <c r="F55" s="86">
        <v>4.59</v>
      </c>
    </row>
    <row r="56" spans="1:6" s="82" customFormat="1" ht="60" x14ac:dyDescent="0.25">
      <c r="A56" s="133"/>
      <c r="B56" s="130"/>
      <c r="C56" s="49" t="s">
        <v>20</v>
      </c>
      <c r="D56" s="85">
        <f t="shared" si="0"/>
        <v>105</v>
      </c>
      <c r="E56" s="85">
        <v>102.44</v>
      </c>
      <c r="F56" s="86">
        <v>2.56</v>
      </c>
    </row>
    <row r="57" spans="1:6" s="82" customFormat="1" ht="75" x14ac:dyDescent="0.25">
      <c r="A57" s="133"/>
      <c r="B57" s="130"/>
      <c r="C57" s="49" t="s">
        <v>21</v>
      </c>
      <c r="D57" s="85">
        <f t="shared" si="0"/>
        <v>169.57</v>
      </c>
      <c r="E57" s="85">
        <v>165.44</v>
      </c>
      <c r="F57" s="86">
        <v>4.13</v>
      </c>
    </row>
    <row r="58" spans="1:6" s="82" customFormat="1" ht="44.1" customHeight="1" x14ac:dyDescent="0.25">
      <c r="A58" s="133"/>
      <c r="B58" s="130"/>
      <c r="C58" s="49" t="s">
        <v>22</v>
      </c>
      <c r="D58" s="85">
        <f t="shared" si="0"/>
        <v>167.07999999999998</v>
      </c>
      <c r="E58" s="85">
        <v>163.01</v>
      </c>
      <c r="F58" s="86">
        <v>4.07</v>
      </c>
    </row>
    <row r="59" spans="1:6" s="82" customFormat="1" ht="30" x14ac:dyDescent="0.25">
      <c r="A59" s="133"/>
      <c r="B59" s="130"/>
      <c r="C59" s="49" t="s">
        <v>23</v>
      </c>
      <c r="D59" s="85">
        <f t="shared" si="0"/>
        <v>107.5</v>
      </c>
      <c r="E59" s="85">
        <v>104.87</v>
      </c>
      <c r="F59" s="86">
        <v>2.63</v>
      </c>
    </row>
    <row r="60" spans="1:6" s="82" customFormat="1" ht="15.75" thickBot="1" x14ac:dyDescent="0.3">
      <c r="A60" s="134"/>
      <c r="B60" s="131"/>
      <c r="C60" s="90" t="s">
        <v>422</v>
      </c>
      <c r="D60" s="88">
        <f t="shared" si="0"/>
        <v>1372.89</v>
      </c>
      <c r="E60" s="88">
        <f t="shared" ref="E60:F60" si="6">SUM(E50:E59)</f>
        <v>1339.4</v>
      </c>
      <c r="F60" s="76">
        <f t="shared" si="6"/>
        <v>33.49</v>
      </c>
    </row>
    <row r="61" spans="1:6" s="82" customFormat="1" ht="45" x14ac:dyDescent="0.25">
      <c r="A61" s="132">
        <v>8</v>
      </c>
      <c r="B61" s="129" t="s">
        <v>24</v>
      </c>
      <c r="C61" s="48" t="s">
        <v>25</v>
      </c>
      <c r="D61" s="83">
        <f t="shared" si="0"/>
        <v>660</v>
      </c>
      <c r="E61" s="83">
        <v>600</v>
      </c>
      <c r="F61" s="84">
        <v>60</v>
      </c>
    </row>
    <row r="62" spans="1:6" s="82" customFormat="1" ht="30" x14ac:dyDescent="0.25">
      <c r="A62" s="133"/>
      <c r="B62" s="130"/>
      <c r="C62" s="49" t="s">
        <v>26</v>
      </c>
      <c r="D62" s="85">
        <f t="shared" si="0"/>
        <v>286</v>
      </c>
      <c r="E62" s="85">
        <v>260</v>
      </c>
      <c r="F62" s="86">
        <v>26</v>
      </c>
    </row>
    <row r="63" spans="1:6" s="82" customFormat="1" ht="45" x14ac:dyDescent="0.25">
      <c r="A63" s="133"/>
      <c r="B63" s="130"/>
      <c r="C63" s="49" t="s">
        <v>488</v>
      </c>
      <c r="D63" s="85">
        <f t="shared" si="0"/>
        <v>264</v>
      </c>
      <c r="E63" s="85">
        <v>240</v>
      </c>
      <c r="F63" s="86">
        <v>24</v>
      </c>
    </row>
    <row r="64" spans="1:6" s="82" customFormat="1" ht="75" x14ac:dyDescent="0.25">
      <c r="A64" s="133"/>
      <c r="B64" s="130"/>
      <c r="C64" s="49" t="s">
        <v>641</v>
      </c>
      <c r="D64" s="85">
        <f t="shared" si="0"/>
        <v>550</v>
      </c>
      <c r="E64" s="85">
        <v>500</v>
      </c>
      <c r="F64" s="86">
        <v>50</v>
      </c>
    </row>
    <row r="65" spans="1:6" s="82" customFormat="1" ht="30" x14ac:dyDescent="0.25">
      <c r="A65" s="133"/>
      <c r="B65" s="130"/>
      <c r="C65" s="49" t="s">
        <v>27</v>
      </c>
      <c r="D65" s="85">
        <f t="shared" si="0"/>
        <v>198</v>
      </c>
      <c r="E65" s="85">
        <v>180</v>
      </c>
      <c r="F65" s="86">
        <v>18</v>
      </c>
    </row>
    <row r="66" spans="1:6" s="82" customFormat="1" ht="45" x14ac:dyDescent="0.25">
      <c r="A66" s="133"/>
      <c r="B66" s="130"/>
      <c r="C66" s="49" t="s">
        <v>514</v>
      </c>
      <c r="D66" s="85">
        <f t="shared" si="0"/>
        <v>99</v>
      </c>
      <c r="E66" s="85">
        <v>90</v>
      </c>
      <c r="F66" s="86">
        <v>9</v>
      </c>
    </row>
    <row r="67" spans="1:6" s="82" customFormat="1" ht="30" x14ac:dyDescent="0.25">
      <c r="A67" s="133"/>
      <c r="B67" s="130"/>
      <c r="C67" s="49" t="s">
        <v>28</v>
      </c>
      <c r="D67" s="85">
        <f t="shared" si="0"/>
        <v>44</v>
      </c>
      <c r="E67" s="85">
        <v>40</v>
      </c>
      <c r="F67" s="86">
        <v>4</v>
      </c>
    </row>
    <row r="68" spans="1:6" s="82" customFormat="1" ht="45" customHeight="1" x14ac:dyDescent="0.25">
      <c r="A68" s="133"/>
      <c r="B68" s="130"/>
      <c r="C68" s="49" t="s">
        <v>515</v>
      </c>
      <c r="D68" s="85">
        <f t="shared" ref="D68:D70" si="7">SUM(E68:F68)</f>
        <v>407</v>
      </c>
      <c r="E68" s="85">
        <v>370</v>
      </c>
      <c r="F68" s="86">
        <v>37</v>
      </c>
    </row>
    <row r="69" spans="1:6" s="82" customFormat="1" ht="21" customHeight="1" x14ac:dyDescent="0.25">
      <c r="A69" s="133"/>
      <c r="B69" s="130"/>
      <c r="C69" s="49" t="s">
        <v>29</v>
      </c>
      <c r="D69" s="85">
        <f t="shared" si="7"/>
        <v>242</v>
      </c>
      <c r="E69" s="85">
        <v>220</v>
      </c>
      <c r="F69" s="86">
        <v>22</v>
      </c>
    </row>
    <row r="70" spans="1:6" s="89" customFormat="1" ht="15.75" thickBot="1" x14ac:dyDescent="0.3">
      <c r="A70" s="134"/>
      <c r="B70" s="131"/>
      <c r="C70" s="90" t="s">
        <v>422</v>
      </c>
      <c r="D70" s="88">
        <f t="shared" si="7"/>
        <v>2750</v>
      </c>
      <c r="E70" s="88">
        <f t="shared" ref="E70:F70" si="8">SUM(E61:E69)</f>
        <v>2500</v>
      </c>
      <c r="F70" s="76">
        <f t="shared" si="8"/>
        <v>250</v>
      </c>
    </row>
    <row r="71" spans="1:6" s="82" customFormat="1" ht="15.75" customHeight="1" thickBot="1" x14ac:dyDescent="0.3">
      <c r="A71" s="130" t="s">
        <v>30</v>
      </c>
      <c r="B71" s="130"/>
      <c r="C71" s="130"/>
      <c r="D71" s="130"/>
      <c r="E71" s="130"/>
      <c r="F71" s="130"/>
    </row>
    <row r="72" spans="1:6" s="82" customFormat="1" ht="30" x14ac:dyDescent="0.25">
      <c r="A72" s="132">
        <v>9</v>
      </c>
      <c r="B72" s="129" t="s">
        <v>31</v>
      </c>
      <c r="C72" s="48" t="s">
        <v>489</v>
      </c>
      <c r="D72" s="83">
        <f>SUM(E72:F72)</f>
        <v>1750.9</v>
      </c>
      <c r="E72" s="83">
        <v>1650.9</v>
      </c>
      <c r="F72" s="84">
        <v>100</v>
      </c>
    </row>
    <row r="73" spans="1:6" s="89" customFormat="1" ht="15.75" thickBot="1" x14ac:dyDescent="0.3">
      <c r="A73" s="134"/>
      <c r="B73" s="131"/>
      <c r="C73" s="90" t="s">
        <v>422</v>
      </c>
      <c r="D73" s="88">
        <f>SUM(E73:F73)</f>
        <v>1750.9</v>
      </c>
      <c r="E73" s="88">
        <f t="shared" ref="E73:F73" si="9">SUM(E72)</f>
        <v>1650.9</v>
      </c>
      <c r="F73" s="76">
        <f t="shared" si="9"/>
        <v>100</v>
      </c>
    </row>
    <row r="74" spans="1:6" ht="30" x14ac:dyDescent="0.25">
      <c r="A74" s="117">
        <v>10</v>
      </c>
      <c r="B74" s="115" t="s">
        <v>32</v>
      </c>
      <c r="C74" s="51" t="s">
        <v>642</v>
      </c>
      <c r="D74" s="3">
        <f>SUM(E74:F74)</f>
        <v>99</v>
      </c>
      <c r="E74" s="3">
        <v>94</v>
      </c>
      <c r="F74" s="4">
        <v>5</v>
      </c>
    </row>
    <row r="75" spans="1:6" ht="60" x14ac:dyDescent="0.25">
      <c r="A75" s="119"/>
      <c r="B75" s="120"/>
      <c r="C75" s="47" t="s">
        <v>643</v>
      </c>
      <c r="D75" s="15">
        <f t="shared" ref="D75:D123" si="10">SUM(E75:F75)</f>
        <v>273.89999999999998</v>
      </c>
      <c r="E75" s="15">
        <v>261.39999999999998</v>
      </c>
      <c r="F75" s="6">
        <v>12.5</v>
      </c>
    </row>
    <row r="76" spans="1:6" ht="30" x14ac:dyDescent="0.25">
      <c r="A76" s="119"/>
      <c r="B76" s="120"/>
      <c r="C76" s="47" t="s">
        <v>644</v>
      </c>
      <c r="D76" s="15">
        <f t="shared" si="10"/>
        <v>99</v>
      </c>
      <c r="E76" s="15">
        <v>94</v>
      </c>
      <c r="F76" s="6">
        <v>5</v>
      </c>
    </row>
    <row r="77" spans="1:6" ht="45" x14ac:dyDescent="0.25">
      <c r="A77" s="119"/>
      <c r="B77" s="120"/>
      <c r="C77" s="47" t="s">
        <v>645</v>
      </c>
      <c r="D77" s="15">
        <f t="shared" si="10"/>
        <v>90</v>
      </c>
      <c r="E77" s="15">
        <v>85.5</v>
      </c>
      <c r="F77" s="6">
        <v>4.5</v>
      </c>
    </row>
    <row r="78" spans="1:6" ht="30" x14ac:dyDescent="0.25">
      <c r="A78" s="119"/>
      <c r="B78" s="120"/>
      <c r="C78" s="52" t="s">
        <v>646</v>
      </c>
      <c r="D78" s="15">
        <f t="shared" si="10"/>
        <v>99</v>
      </c>
      <c r="E78" s="15">
        <v>94</v>
      </c>
      <c r="F78" s="6">
        <v>5</v>
      </c>
    </row>
    <row r="79" spans="1:6" s="1" customFormat="1" ht="15.75" thickBot="1" x14ac:dyDescent="0.3">
      <c r="A79" s="118"/>
      <c r="B79" s="116"/>
      <c r="C79" s="50" t="s">
        <v>422</v>
      </c>
      <c r="D79" s="7">
        <f t="shared" si="10"/>
        <v>660.9</v>
      </c>
      <c r="E79" s="7">
        <f>SUM(E74:E78)</f>
        <v>628.9</v>
      </c>
      <c r="F79" s="8">
        <f>SUM(F74:F78)</f>
        <v>32</v>
      </c>
    </row>
    <row r="80" spans="1:6" ht="45" x14ac:dyDescent="0.25">
      <c r="A80" s="117">
        <v>11</v>
      </c>
      <c r="B80" s="115" t="s">
        <v>33</v>
      </c>
      <c r="C80" s="51" t="s">
        <v>647</v>
      </c>
      <c r="D80" s="3">
        <f t="shared" si="10"/>
        <v>1200</v>
      </c>
      <c r="E80" s="3">
        <v>1142.8520000000001</v>
      </c>
      <c r="F80" s="4">
        <v>57.148000000000003</v>
      </c>
    </row>
    <row r="81" spans="1:9" x14ac:dyDescent="0.25">
      <c r="A81" s="119"/>
      <c r="B81" s="120"/>
      <c r="C81" s="47" t="s">
        <v>34</v>
      </c>
      <c r="D81" s="15">
        <f t="shared" si="10"/>
        <v>95.835000000000008</v>
      </c>
      <c r="E81" s="15">
        <v>91.271000000000001</v>
      </c>
      <c r="F81" s="6">
        <v>4.5640000000000001</v>
      </c>
    </row>
    <row r="82" spans="1:9" x14ac:dyDescent="0.25">
      <c r="A82" s="119"/>
      <c r="B82" s="120"/>
      <c r="C82" s="47" t="s">
        <v>490</v>
      </c>
      <c r="D82" s="15">
        <f t="shared" si="10"/>
        <v>97.405000000000001</v>
      </c>
      <c r="E82" s="15">
        <v>92.766000000000005</v>
      </c>
      <c r="F82" s="6">
        <v>4.6390000000000002</v>
      </c>
    </row>
    <row r="83" spans="1:9" ht="30" x14ac:dyDescent="0.25">
      <c r="A83" s="119"/>
      <c r="B83" s="120"/>
      <c r="C83" s="47" t="s">
        <v>648</v>
      </c>
      <c r="D83" s="15">
        <f t="shared" si="10"/>
        <v>257.68</v>
      </c>
      <c r="E83" s="15">
        <v>245.411</v>
      </c>
      <c r="F83" s="6">
        <v>12.269</v>
      </c>
    </row>
    <row r="84" spans="1:9" s="1" customFormat="1" ht="15.75" thickBot="1" x14ac:dyDescent="0.3">
      <c r="A84" s="118"/>
      <c r="B84" s="116"/>
      <c r="C84" s="50" t="s">
        <v>422</v>
      </c>
      <c r="D84" s="7">
        <f t="shared" si="10"/>
        <v>1650.92</v>
      </c>
      <c r="E84" s="7">
        <f t="shared" ref="E84:F84" si="11">SUM(E80:E83)</f>
        <v>1572.3000000000002</v>
      </c>
      <c r="F84" s="8">
        <f t="shared" si="11"/>
        <v>78.62</v>
      </c>
    </row>
    <row r="85" spans="1:9" ht="45" x14ac:dyDescent="0.25">
      <c r="A85" s="117">
        <v>12</v>
      </c>
      <c r="B85" s="115" t="s">
        <v>35</v>
      </c>
      <c r="C85" s="51" t="s">
        <v>649</v>
      </c>
      <c r="D85" s="3">
        <f t="shared" si="10"/>
        <v>110</v>
      </c>
      <c r="E85" s="3">
        <v>100</v>
      </c>
      <c r="F85" s="4">
        <v>10</v>
      </c>
    </row>
    <row r="86" spans="1:9" s="1" customFormat="1" ht="15.75" thickBot="1" x14ac:dyDescent="0.3">
      <c r="A86" s="118"/>
      <c r="B86" s="116"/>
      <c r="C86" s="50" t="s">
        <v>422</v>
      </c>
      <c r="D86" s="7">
        <f t="shared" si="10"/>
        <v>110</v>
      </c>
      <c r="E86" s="7">
        <f t="shared" ref="E86:F86" si="12">SUM(E85)</f>
        <v>100</v>
      </c>
      <c r="F86" s="8">
        <f t="shared" si="12"/>
        <v>10</v>
      </c>
    </row>
    <row r="87" spans="1:9" ht="20.45" customHeight="1" x14ac:dyDescent="0.25">
      <c r="A87" s="117">
        <v>13</v>
      </c>
      <c r="B87" s="115" t="s">
        <v>36</v>
      </c>
      <c r="C87" s="51" t="s">
        <v>650</v>
      </c>
      <c r="D87" s="3">
        <f t="shared" si="10"/>
        <v>1000.884</v>
      </c>
      <c r="E87" s="3">
        <v>786.2</v>
      </c>
      <c r="F87" s="4">
        <v>214.684</v>
      </c>
    </row>
    <row r="88" spans="1:9" s="1" customFormat="1" ht="15.75" thickBot="1" x14ac:dyDescent="0.3">
      <c r="A88" s="118"/>
      <c r="B88" s="116"/>
      <c r="C88" s="53" t="s">
        <v>422</v>
      </c>
      <c r="D88" s="9">
        <f t="shared" si="10"/>
        <v>1000.884</v>
      </c>
      <c r="E88" s="9">
        <f t="shared" ref="E88:F88" si="13">SUM(E87)</f>
        <v>786.2</v>
      </c>
      <c r="F88" s="10">
        <f t="shared" si="13"/>
        <v>214.684</v>
      </c>
    </row>
    <row r="89" spans="1:9" ht="30" x14ac:dyDescent="0.25">
      <c r="A89" s="117">
        <v>14</v>
      </c>
      <c r="B89" s="115" t="s">
        <v>37</v>
      </c>
      <c r="C89" s="51" t="s">
        <v>651</v>
      </c>
      <c r="D89" s="3">
        <f t="shared" si="10"/>
        <v>986.16300000000001</v>
      </c>
      <c r="E89" s="3">
        <v>786.2</v>
      </c>
      <c r="F89" s="4">
        <v>199.96299999999999</v>
      </c>
    </row>
    <row r="90" spans="1:9" s="1" customFormat="1" ht="15.75" thickBot="1" x14ac:dyDescent="0.3">
      <c r="A90" s="118"/>
      <c r="B90" s="116"/>
      <c r="C90" s="53" t="s">
        <v>422</v>
      </c>
      <c r="D90" s="7">
        <f t="shared" si="10"/>
        <v>986.16300000000001</v>
      </c>
      <c r="E90" s="7">
        <f t="shared" ref="E90:F90" si="14">SUM(E89)</f>
        <v>786.2</v>
      </c>
      <c r="F90" s="8">
        <f t="shared" si="14"/>
        <v>199.96299999999999</v>
      </c>
    </row>
    <row r="91" spans="1:9" ht="45" customHeight="1" x14ac:dyDescent="0.25">
      <c r="A91" s="117">
        <v>15</v>
      </c>
      <c r="B91" s="115" t="s">
        <v>38</v>
      </c>
      <c r="C91" s="51" t="s">
        <v>652</v>
      </c>
      <c r="D91" s="3">
        <f t="shared" si="10"/>
        <v>500</v>
      </c>
      <c r="E91" s="3">
        <v>471.7</v>
      </c>
      <c r="F91" s="4">
        <v>28.3</v>
      </c>
    </row>
    <row r="92" spans="1:9" s="1" customFormat="1" ht="15.75" thickBot="1" x14ac:dyDescent="0.3">
      <c r="A92" s="118"/>
      <c r="B92" s="116"/>
      <c r="C92" s="53" t="s">
        <v>422</v>
      </c>
      <c r="D92" s="9">
        <f t="shared" si="10"/>
        <v>500</v>
      </c>
      <c r="E92" s="9">
        <f t="shared" ref="E92:F92" si="15">SUM(E91)</f>
        <v>471.7</v>
      </c>
      <c r="F92" s="10">
        <f t="shared" si="15"/>
        <v>28.3</v>
      </c>
    </row>
    <row r="93" spans="1:9" ht="45" x14ac:dyDescent="0.25">
      <c r="A93" s="117">
        <v>16</v>
      </c>
      <c r="B93" s="115" t="s">
        <v>39</v>
      </c>
      <c r="C93" s="51" t="s">
        <v>653</v>
      </c>
      <c r="D93" s="3">
        <f t="shared" si="10"/>
        <v>542.29999999999995</v>
      </c>
      <c r="E93" s="3">
        <v>516.5</v>
      </c>
      <c r="F93" s="4">
        <v>25.8</v>
      </c>
    </row>
    <row r="94" spans="1:9" ht="45" x14ac:dyDescent="0.25">
      <c r="A94" s="119"/>
      <c r="B94" s="120"/>
      <c r="C94" s="49" t="s">
        <v>654</v>
      </c>
      <c r="D94" s="15">
        <f t="shared" si="10"/>
        <v>638.9</v>
      </c>
      <c r="E94" s="15">
        <v>608.5</v>
      </c>
      <c r="F94" s="6">
        <v>30.4</v>
      </c>
    </row>
    <row r="95" spans="1:9" ht="30" x14ac:dyDescent="0.25">
      <c r="A95" s="119"/>
      <c r="B95" s="120"/>
      <c r="C95" s="49" t="s">
        <v>655</v>
      </c>
      <c r="D95" s="15">
        <f t="shared" si="10"/>
        <v>139.6</v>
      </c>
      <c r="E95" s="15">
        <v>132.9</v>
      </c>
      <c r="F95" s="6">
        <v>6.7</v>
      </c>
      <c r="I95" s="2"/>
    </row>
    <row r="96" spans="1:9" s="1" customFormat="1" ht="15.75" thickBot="1" x14ac:dyDescent="0.3">
      <c r="A96" s="118"/>
      <c r="B96" s="116"/>
      <c r="C96" s="50" t="s">
        <v>422</v>
      </c>
      <c r="D96" s="7">
        <f t="shared" si="10"/>
        <v>1320.8000000000002</v>
      </c>
      <c r="E96" s="7">
        <f t="shared" ref="E96:F96" si="16">SUM(E93:E95)</f>
        <v>1257.9000000000001</v>
      </c>
      <c r="F96" s="8">
        <f t="shared" si="16"/>
        <v>62.900000000000006</v>
      </c>
    </row>
    <row r="97" spans="1:6" ht="45" x14ac:dyDescent="0.25">
      <c r="A97" s="117">
        <v>17</v>
      </c>
      <c r="B97" s="115" t="s">
        <v>40</v>
      </c>
      <c r="C97" s="51" t="s">
        <v>656</v>
      </c>
      <c r="D97" s="3">
        <f t="shared" si="10"/>
        <v>760.56</v>
      </c>
      <c r="E97" s="3">
        <v>707.5</v>
      </c>
      <c r="F97" s="4">
        <v>53.06</v>
      </c>
    </row>
    <row r="98" spans="1:6" s="1" customFormat="1" ht="15.75" thickBot="1" x14ac:dyDescent="0.3">
      <c r="A98" s="118"/>
      <c r="B98" s="116"/>
      <c r="C98" s="53" t="s">
        <v>422</v>
      </c>
      <c r="D98" s="9">
        <f t="shared" si="10"/>
        <v>760.56</v>
      </c>
      <c r="E98" s="9">
        <f t="shared" ref="E98:F98" si="17">SUM(E97)</f>
        <v>707.5</v>
      </c>
      <c r="F98" s="10">
        <f t="shared" si="17"/>
        <v>53.06</v>
      </c>
    </row>
    <row r="99" spans="1:6" ht="75" x14ac:dyDescent="0.25">
      <c r="A99" s="117">
        <v>18</v>
      </c>
      <c r="B99" s="115" t="s">
        <v>41</v>
      </c>
      <c r="C99" s="51" t="s">
        <v>657</v>
      </c>
      <c r="D99" s="3">
        <f t="shared" si="10"/>
        <v>535</v>
      </c>
      <c r="E99" s="3">
        <v>479.5</v>
      </c>
      <c r="F99" s="4">
        <v>55.5</v>
      </c>
    </row>
    <row r="100" spans="1:6" ht="45" x14ac:dyDescent="0.25">
      <c r="A100" s="119"/>
      <c r="B100" s="120"/>
      <c r="C100" s="47" t="s">
        <v>473</v>
      </c>
      <c r="D100" s="15">
        <f t="shared" si="10"/>
        <v>80</v>
      </c>
      <c r="E100" s="15">
        <v>70.8</v>
      </c>
      <c r="F100" s="6">
        <v>9.1999999999999993</v>
      </c>
    </row>
    <row r="101" spans="1:6" s="1" customFormat="1" ht="15.75" thickBot="1" x14ac:dyDescent="0.3">
      <c r="A101" s="118"/>
      <c r="B101" s="116"/>
      <c r="C101" s="50" t="s">
        <v>422</v>
      </c>
      <c r="D101" s="7">
        <f t="shared" si="10"/>
        <v>615</v>
      </c>
      <c r="E101" s="7">
        <f>SUM(E99:E100)</f>
        <v>550.29999999999995</v>
      </c>
      <c r="F101" s="8">
        <f>SUM(F99:F100)</f>
        <v>64.7</v>
      </c>
    </row>
    <row r="102" spans="1:6" ht="32.1" customHeight="1" x14ac:dyDescent="0.25">
      <c r="A102" s="117">
        <v>19</v>
      </c>
      <c r="B102" s="129" t="s">
        <v>42</v>
      </c>
      <c r="C102" s="48" t="s">
        <v>658</v>
      </c>
      <c r="D102" s="3">
        <f t="shared" si="10"/>
        <v>59</v>
      </c>
      <c r="E102" s="3">
        <v>54</v>
      </c>
      <c r="F102" s="4">
        <v>5</v>
      </c>
    </row>
    <row r="103" spans="1:6" ht="29.45" customHeight="1" x14ac:dyDescent="0.25">
      <c r="A103" s="119"/>
      <c r="B103" s="130"/>
      <c r="C103" s="49" t="s">
        <v>659</v>
      </c>
      <c r="D103" s="15">
        <f t="shared" si="10"/>
        <v>136</v>
      </c>
      <c r="E103" s="15">
        <v>126.5</v>
      </c>
      <c r="F103" s="6">
        <v>9.5</v>
      </c>
    </row>
    <row r="104" spans="1:6" ht="30" x14ac:dyDescent="0.25">
      <c r="A104" s="119"/>
      <c r="B104" s="130"/>
      <c r="C104" s="47" t="s">
        <v>660</v>
      </c>
      <c r="D104" s="15">
        <v>108</v>
      </c>
      <c r="E104" s="15">
        <v>99.5</v>
      </c>
      <c r="F104" s="6">
        <v>8.5</v>
      </c>
    </row>
    <row r="105" spans="1:6" ht="30" x14ac:dyDescent="0.25">
      <c r="A105" s="119"/>
      <c r="B105" s="130"/>
      <c r="C105" s="47" t="s">
        <v>661</v>
      </c>
      <c r="D105" s="15">
        <v>37.5</v>
      </c>
      <c r="E105" s="15">
        <v>34.5</v>
      </c>
      <c r="F105" s="6">
        <v>3</v>
      </c>
    </row>
    <row r="106" spans="1:6" s="1" customFormat="1" ht="15.75" thickBot="1" x14ac:dyDescent="0.3">
      <c r="A106" s="118"/>
      <c r="B106" s="131"/>
      <c r="C106" s="50" t="s">
        <v>422</v>
      </c>
      <c r="D106" s="7">
        <f t="shared" si="10"/>
        <v>340.5</v>
      </c>
      <c r="E106" s="7">
        <f t="shared" ref="E106:F106" si="18">SUM(E102:E105)</f>
        <v>314.5</v>
      </c>
      <c r="F106" s="8">
        <f t="shared" si="18"/>
        <v>26</v>
      </c>
    </row>
    <row r="107" spans="1:6" ht="60" x14ac:dyDescent="0.25">
      <c r="A107" s="117">
        <v>20</v>
      </c>
      <c r="B107" s="115" t="s">
        <v>43</v>
      </c>
      <c r="C107" s="48" t="s">
        <v>510</v>
      </c>
      <c r="D107" s="3">
        <f t="shared" si="10"/>
        <v>100.89999999999999</v>
      </c>
      <c r="E107" s="3">
        <v>93.468999999999994</v>
      </c>
      <c r="F107" s="4">
        <v>7.431</v>
      </c>
    </row>
    <row r="108" spans="1:6" ht="30" x14ac:dyDescent="0.25">
      <c r="A108" s="119"/>
      <c r="B108" s="120"/>
      <c r="C108" s="47" t="s">
        <v>44</v>
      </c>
      <c r="D108" s="15">
        <f t="shared" si="10"/>
        <v>100</v>
      </c>
      <c r="E108" s="15">
        <v>92.635000000000005</v>
      </c>
      <c r="F108" s="6">
        <v>7.3650000000000002</v>
      </c>
    </row>
    <row r="109" spans="1:6" ht="30" x14ac:dyDescent="0.25">
      <c r="A109" s="119"/>
      <c r="B109" s="120"/>
      <c r="C109" s="47" t="s">
        <v>662</v>
      </c>
      <c r="D109" s="15">
        <f t="shared" si="10"/>
        <v>82</v>
      </c>
      <c r="E109" s="15">
        <v>75.960999999999999</v>
      </c>
      <c r="F109" s="6">
        <v>6.0389999999999997</v>
      </c>
    </row>
    <row r="110" spans="1:6" ht="60" x14ac:dyDescent="0.25">
      <c r="A110" s="119"/>
      <c r="B110" s="120"/>
      <c r="C110" s="47" t="s">
        <v>669</v>
      </c>
      <c r="D110" s="15">
        <f t="shared" si="10"/>
        <v>387</v>
      </c>
      <c r="E110" s="15">
        <v>366.83499999999998</v>
      </c>
      <c r="F110" s="6">
        <v>20.164999999999999</v>
      </c>
    </row>
    <row r="111" spans="1:6" s="1" customFormat="1" ht="15.75" thickBot="1" x14ac:dyDescent="0.3">
      <c r="A111" s="118"/>
      <c r="B111" s="116"/>
      <c r="C111" s="50" t="s">
        <v>422</v>
      </c>
      <c r="D111" s="7">
        <f t="shared" si="10"/>
        <v>669.9</v>
      </c>
      <c r="E111" s="7">
        <f t="shared" ref="E111:F111" si="19">SUM(E107:E110)</f>
        <v>628.9</v>
      </c>
      <c r="F111" s="8">
        <f t="shared" si="19"/>
        <v>41</v>
      </c>
    </row>
    <row r="112" spans="1:6" ht="30" x14ac:dyDescent="0.25">
      <c r="A112" s="117">
        <v>21</v>
      </c>
      <c r="B112" s="115" t="s">
        <v>45</v>
      </c>
      <c r="C112" s="51" t="s">
        <v>46</v>
      </c>
      <c r="D112" s="3">
        <f t="shared" si="10"/>
        <v>345.95</v>
      </c>
      <c r="E112" s="3">
        <v>314.5</v>
      </c>
      <c r="F112" s="4">
        <v>31.45</v>
      </c>
    </row>
    <row r="113" spans="1:6" s="1" customFormat="1" ht="15.75" thickBot="1" x14ac:dyDescent="0.3">
      <c r="A113" s="118"/>
      <c r="B113" s="116"/>
      <c r="C113" s="50" t="s">
        <v>422</v>
      </c>
      <c r="D113" s="7">
        <f t="shared" si="10"/>
        <v>345.95</v>
      </c>
      <c r="E113" s="7">
        <f t="shared" ref="E113:F113" si="20">SUM(E112)</f>
        <v>314.5</v>
      </c>
      <c r="F113" s="8">
        <f t="shared" si="20"/>
        <v>31.45</v>
      </c>
    </row>
    <row r="114" spans="1:6" ht="29.1" customHeight="1" x14ac:dyDescent="0.25">
      <c r="A114" s="117">
        <v>22</v>
      </c>
      <c r="B114" s="115" t="s">
        <v>47</v>
      </c>
      <c r="C114" s="51" t="s">
        <v>663</v>
      </c>
      <c r="D114" s="13">
        <f>SUM(E114:F114)</f>
        <v>398.976</v>
      </c>
      <c r="E114" s="13">
        <v>379.97699999999998</v>
      </c>
      <c r="F114" s="13">
        <v>18.998999999999999</v>
      </c>
    </row>
    <row r="115" spans="1:6" ht="16.5" customHeight="1" x14ac:dyDescent="0.25">
      <c r="A115" s="119"/>
      <c r="B115" s="120"/>
      <c r="C115" s="47" t="s">
        <v>664</v>
      </c>
      <c r="D115" s="13">
        <f t="shared" ref="D115:D117" si="21">SUM(E115:F115)</f>
        <v>393.38499999999999</v>
      </c>
      <c r="E115" s="15">
        <v>374.65199999999999</v>
      </c>
      <c r="F115" s="15">
        <v>18.733000000000001</v>
      </c>
    </row>
    <row r="116" spans="1:6" ht="33.6" customHeight="1" x14ac:dyDescent="0.25">
      <c r="A116" s="119"/>
      <c r="B116" s="120"/>
      <c r="C116" s="47" t="s">
        <v>665</v>
      </c>
      <c r="D116" s="13">
        <f t="shared" si="21"/>
        <v>377.43600000000004</v>
      </c>
      <c r="E116" s="15">
        <v>359.46300000000002</v>
      </c>
      <c r="F116" s="15">
        <v>17.972999999999999</v>
      </c>
    </row>
    <row r="117" spans="1:6" x14ac:dyDescent="0.25">
      <c r="A117" s="119"/>
      <c r="B117" s="120"/>
      <c r="C117" s="47" t="s">
        <v>666</v>
      </c>
      <c r="D117" s="13">
        <f t="shared" si="21"/>
        <v>68.363</v>
      </c>
      <c r="E117" s="13">
        <v>65.108000000000004</v>
      </c>
      <c r="F117" s="14">
        <v>3.2549999999999999</v>
      </c>
    </row>
    <row r="118" spans="1:6" s="1" customFormat="1" ht="15.75" thickBot="1" x14ac:dyDescent="0.3">
      <c r="A118" s="118"/>
      <c r="B118" s="116"/>
      <c r="C118" s="50" t="s">
        <v>422</v>
      </c>
      <c r="D118" s="9">
        <f t="shared" si="10"/>
        <v>1238.1599999999999</v>
      </c>
      <c r="E118" s="9">
        <f t="shared" ref="E118:F118" si="22">SUM(E114:E117)</f>
        <v>1179.1999999999998</v>
      </c>
      <c r="F118" s="10">
        <f t="shared" si="22"/>
        <v>58.96</v>
      </c>
    </row>
    <row r="119" spans="1:6" ht="60" x14ac:dyDescent="0.25">
      <c r="A119" s="117">
        <v>23</v>
      </c>
      <c r="B119" s="115" t="s">
        <v>48</v>
      </c>
      <c r="C119" s="51" t="s">
        <v>667</v>
      </c>
      <c r="D119" s="3">
        <f t="shared" si="10"/>
        <v>825.51</v>
      </c>
      <c r="E119" s="3">
        <v>786.2</v>
      </c>
      <c r="F119" s="4">
        <v>39.31</v>
      </c>
    </row>
    <row r="120" spans="1:6" s="1" customFormat="1" ht="15.75" thickBot="1" x14ac:dyDescent="0.3">
      <c r="A120" s="118"/>
      <c r="B120" s="116"/>
      <c r="C120" s="50" t="s">
        <v>422</v>
      </c>
      <c r="D120" s="7">
        <f t="shared" si="10"/>
        <v>825.51</v>
      </c>
      <c r="E120" s="7">
        <f t="shared" ref="E120:F120" si="23">SUM(E119)</f>
        <v>786.2</v>
      </c>
      <c r="F120" s="8">
        <f t="shared" si="23"/>
        <v>39.31</v>
      </c>
    </row>
    <row r="121" spans="1:6" ht="45" x14ac:dyDescent="0.25">
      <c r="A121" s="117">
        <v>24</v>
      </c>
      <c r="B121" s="115" t="s">
        <v>49</v>
      </c>
      <c r="C121" s="51" t="s">
        <v>668</v>
      </c>
      <c r="D121" s="3">
        <f t="shared" si="10"/>
        <v>490</v>
      </c>
      <c r="E121" s="3">
        <v>465.5</v>
      </c>
      <c r="F121" s="4">
        <v>24.5</v>
      </c>
    </row>
    <row r="122" spans="1:6" ht="60" x14ac:dyDescent="0.25">
      <c r="A122" s="119"/>
      <c r="B122" s="120"/>
      <c r="C122" s="47" t="s">
        <v>670</v>
      </c>
      <c r="D122" s="15">
        <f t="shared" si="10"/>
        <v>549.5</v>
      </c>
      <c r="E122" s="15">
        <v>477.9</v>
      </c>
      <c r="F122" s="6">
        <v>71.599999999999994</v>
      </c>
    </row>
    <row r="123" spans="1:6" s="1" customFormat="1" ht="15.75" thickBot="1" x14ac:dyDescent="0.3">
      <c r="A123" s="118"/>
      <c r="B123" s="116"/>
      <c r="C123" s="50" t="s">
        <v>422</v>
      </c>
      <c r="D123" s="7">
        <f t="shared" si="10"/>
        <v>1039.5</v>
      </c>
      <c r="E123" s="7">
        <f>SUM(E121:E122)</f>
        <v>943.4</v>
      </c>
      <c r="F123" s="8">
        <f>SUM(F121:F122)</f>
        <v>96.1</v>
      </c>
    </row>
    <row r="124" spans="1:6" ht="15.75" customHeight="1" thickBot="1" x14ac:dyDescent="0.3">
      <c r="A124" s="120" t="s">
        <v>50</v>
      </c>
      <c r="B124" s="120"/>
      <c r="C124" s="120"/>
      <c r="D124" s="120"/>
      <c r="E124" s="120"/>
      <c r="F124" s="120"/>
    </row>
    <row r="125" spans="1:6" ht="120" x14ac:dyDescent="0.25">
      <c r="A125" s="117">
        <v>25</v>
      </c>
      <c r="B125" s="115" t="s">
        <v>51</v>
      </c>
      <c r="C125" s="51" t="s">
        <v>688</v>
      </c>
      <c r="D125" s="3">
        <f>SUM(E125:F125)</f>
        <v>526.46</v>
      </c>
      <c r="E125" s="3">
        <v>478.6</v>
      </c>
      <c r="F125" s="4">
        <v>47.86</v>
      </c>
    </row>
    <row r="126" spans="1:6" s="1" customFormat="1" ht="15.75" thickBot="1" x14ac:dyDescent="0.3">
      <c r="A126" s="118"/>
      <c r="B126" s="116"/>
      <c r="C126" s="50" t="s">
        <v>422</v>
      </c>
      <c r="D126" s="7">
        <f t="shared" ref="D126:D175" si="24">SUM(E126:F126)</f>
        <v>526.46</v>
      </c>
      <c r="E126" s="7">
        <f t="shared" ref="E126:F126" si="25">SUM(E125)</f>
        <v>478.6</v>
      </c>
      <c r="F126" s="8">
        <f t="shared" si="25"/>
        <v>47.86</v>
      </c>
    </row>
    <row r="127" spans="1:6" ht="30" x14ac:dyDescent="0.25">
      <c r="A127" s="117">
        <v>26</v>
      </c>
      <c r="B127" s="115" t="s">
        <v>52</v>
      </c>
      <c r="C127" s="51" t="s">
        <v>672</v>
      </c>
      <c r="D127" s="3">
        <f t="shared" si="24"/>
        <v>708.23</v>
      </c>
      <c r="E127" s="3">
        <v>674.5</v>
      </c>
      <c r="F127" s="4">
        <v>33.729999999999997</v>
      </c>
    </row>
    <row r="128" spans="1:6" ht="30" x14ac:dyDescent="0.25">
      <c r="A128" s="119"/>
      <c r="B128" s="120"/>
      <c r="C128" s="47" t="s">
        <v>671</v>
      </c>
      <c r="D128" s="15">
        <f t="shared" si="24"/>
        <v>1050</v>
      </c>
      <c r="E128" s="15">
        <v>1000</v>
      </c>
      <c r="F128" s="6">
        <v>50</v>
      </c>
    </row>
    <row r="129" spans="1:6" s="1" customFormat="1" ht="15.75" thickBot="1" x14ac:dyDescent="0.3">
      <c r="A129" s="118"/>
      <c r="B129" s="116"/>
      <c r="C129" s="50" t="s">
        <v>422</v>
      </c>
      <c r="D129" s="7">
        <f t="shared" si="24"/>
        <v>1758.23</v>
      </c>
      <c r="E129" s="7">
        <f>SUM(E127:E128)</f>
        <v>1674.5</v>
      </c>
      <c r="F129" s="8">
        <f>SUM(F127:F128)</f>
        <v>83.72999999999999</v>
      </c>
    </row>
    <row r="130" spans="1:6" ht="45" x14ac:dyDescent="0.25">
      <c r="A130" s="117">
        <v>27</v>
      </c>
      <c r="B130" s="115" t="s">
        <v>53</v>
      </c>
      <c r="C130" s="51" t="s">
        <v>673</v>
      </c>
      <c r="D130" s="3">
        <f t="shared" si="24"/>
        <v>180</v>
      </c>
      <c r="E130" s="3">
        <v>163.636</v>
      </c>
      <c r="F130" s="4">
        <v>16.364000000000001</v>
      </c>
    </row>
    <row r="131" spans="1:6" ht="45" x14ac:dyDescent="0.25">
      <c r="A131" s="119"/>
      <c r="B131" s="120"/>
      <c r="C131" s="47" t="s">
        <v>674</v>
      </c>
      <c r="D131" s="15">
        <f t="shared" si="24"/>
        <v>51</v>
      </c>
      <c r="E131" s="15">
        <v>46.363999999999997</v>
      </c>
      <c r="F131" s="6">
        <v>4.6360000000000001</v>
      </c>
    </row>
    <row r="132" spans="1:6" ht="30" x14ac:dyDescent="0.25">
      <c r="A132" s="119"/>
      <c r="B132" s="120"/>
      <c r="C132" s="49" t="s">
        <v>675</v>
      </c>
      <c r="D132" s="15">
        <f t="shared" si="24"/>
        <v>50</v>
      </c>
      <c r="E132" s="15">
        <v>45.454999999999998</v>
      </c>
      <c r="F132" s="6">
        <v>4.5449999999999999</v>
      </c>
    </row>
    <row r="133" spans="1:6" ht="44.45" customHeight="1" x14ac:dyDescent="0.25">
      <c r="A133" s="119"/>
      <c r="B133" s="120"/>
      <c r="C133" s="47" t="s">
        <v>676</v>
      </c>
      <c r="D133" s="15">
        <f t="shared" si="24"/>
        <v>60</v>
      </c>
      <c r="E133" s="15">
        <v>54.545000000000002</v>
      </c>
      <c r="F133" s="6">
        <v>5.4550000000000001</v>
      </c>
    </row>
    <row r="134" spans="1:6" ht="60" x14ac:dyDescent="0.25">
      <c r="A134" s="119"/>
      <c r="B134" s="120"/>
      <c r="C134" s="47" t="s">
        <v>677</v>
      </c>
      <c r="D134" s="15">
        <f t="shared" si="24"/>
        <v>170</v>
      </c>
      <c r="E134" s="15">
        <v>154.54499999999999</v>
      </c>
      <c r="F134" s="6">
        <v>15.455</v>
      </c>
    </row>
    <row r="135" spans="1:6" ht="45" x14ac:dyDescent="0.25">
      <c r="A135" s="119"/>
      <c r="B135" s="120"/>
      <c r="C135" s="47" t="s">
        <v>678</v>
      </c>
      <c r="D135" s="15">
        <f t="shared" si="24"/>
        <v>218.47</v>
      </c>
      <c r="E135" s="15">
        <v>198.60900000000001</v>
      </c>
      <c r="F135" s="6">
        <v>19.861000000000001</v>
      </c>
    </row>
    <row r="136" spans="1:6" ht="45" x14ac:dyDescent="0.25">
      <c r="A136" s="119"/>
      <c r="B136" s="120"/>
      <c r="C136" s="47" t="s">
        <v>679</v>
      </c>
      <c r="D136" s="15">
        <f t="shared" si="24"/>
        <v>60</v>
      </c>
      <c r="E136" s="15">
        <v>54.545999999999999</v>
      </c>
      <c r="F136" s="6">
        <v>5.4539999999999997</v>
      </c>
    </row>
    <row r="137" spans="1:6" s="1" customFormat="1" ht="15.75" thickBot="1" x14ac:dyDescent="0.3">
      <c r="A137" s="118"/>
      <c r="B137" s="116"/>
      <c r="C137" s="50" t="s">
        <v>422</v>
      </c>
      <c r="D137" s="7">
        <f t="shared" si="24"/>
        <v>789.47</v>
      </c>
      <c r="E137" s="7">
        <f t="shared" ref="E137:F137" si="26">SUM(E130:E136)</f>
        <v>717.7</v>
      </c>
      <c r="F137" s="8">
        <f t="shared" si="26"/>
        <v>71.77</v>
      </c>
    </row>
    <row r="138" spans="1:6" ht="30" x14ac:dyDescent="0.25">
      <c r="A138" s="117">
        <v>28</v>
      </c>
      <c r="B138" s="115" t="s">
        <v>54</v>
      </c>
      <c r="C138" s="51" t="s">
        <v>689</v>
      </c>
      <c r="D138" s="3">
        <f t="shared" si="24"/>
        <v>200</v>
      </c>
      <c r="E138" s="3">
        <v>181.81818000000001</v>
      </c>
      <c r="F138" s="4">
        <v>18.181819999999998</v>
      </c>
    </row>
    <row r="139" spans="1:6" ht="30" x14ac:dyDescent="0.25">
      <c r="A139" s="119"/>
      <c r="B139" s="120"/>
      <c r="C139" s="47" t="s">
        <v>690</v>
      </c>
      <c r="D139" s="15">
        <f t="shared" si="24"/>
        <v>200</v>
      </c>
      <c r="E139" s="15">
        <v>181.81818000000001</v>
      </c>
      <c r="F139" s="6">
        <v>18.181819999999998</v>
      </c>
    </row>
    <row r="140" spans="1:6" ht="30" customHeight="1" x14ac:dyDescent="0.25">
      <c r="A140" s="119"/>
      <c r="B140" s="120"/>
      <c r="C140" s="47" t="s">
        <v>691</v>
      </c>
      <c r="D140" s="15">
        <f t="shared" si="24"/>
        <v>2049.86</v>
      </c>
      <c r="E140" s="15">
        <v>1863.50909</v>
      </c>
      <c r="F140" s="6">
        <v>186.35091</v>
      </c>
    </row>
    <row r="141" spans="1:6" ht="30" x14ac:dyDescent="0.25">
      <c r="A141" s="119"/>
      <c r="B141" s="120"/>
      <c r="C141" s="47" t="s">
        <v>692</v>
      </c>
      <c r="D141" s="15">
        <f t="shared" si="24"/>
        <v>50</v>
      </c>
      <c r="E141" s="15">
        <v>45.454549999999998</v>
      </c>
      <c r="F141" s="6">
        <v>4.5454499999999998</v>
      </c>
    </row>
    <row r="142" spans="1:6" s="1" customFormat="1" ht="15.75" thickBot="1" x14ac:dyDescent="0.3">
      <c r="A142" s="118"/>
      <c r="B142" s="116"/>
      <c r="C142" s="50" t="s">
        <v>422</v>
      </c>
      <c r="D142" s="7">
        <f t="shared" si="24"/>
        <v>2499.8599999999997</v>
      </c>
      <c r="E142" s="7">
        <f t="shared" ref="E142:F142" si="27">SUM(E138:E141)</f>
        <v>2272.6</v>
      </c>
      <c r="F142" s="8">
        <f t="shared" si="27"/>
        <v>227.26</v>
      </c>
    </row>
    <row r="143" spans="1:6" ht="30" x14ac:dyDescent="0.25">
      <c r="A143" s="117">
        <v>29</v>
      </c>
      <c r="B143" s="115" t="s">
        <v>55</v>
      </c>
      <c r="C143" s="51" t="s">
        <v>680</v>
      </c>
      <c r="D143" s="3">
        <f t="shared" si="24"/>
        <v>877.17</v>
      </c>
      <c r="E143" s="3">
        <v>797.43</v>
      </c>
      <c r="F143" s="4">
        <v>79.739999999999995</v>
      </c>
    </row>
    <row r="144" spans="1:6" ht="30" x14ac:dyDescent="0.25">
      <c r="A144" s="119"/>
      <c r="B144" s="120"/>
      <c r="C144" s="47" t="s">
        <v>681</v>
      </c>
      <c r="D144" s="15">
        <f t="shared" si="24"/>
        <v>175.42</v>
      </c>
      <c r="E144" s="15">
        <v>159.47</v>
      </c>
      <c r="F144" s="6">
        <v>15.95</v>
      </c>
    </row>
    <row r="145" spans="1:6" s="1" customFormat="1" ht="15.75" thickBot="1" x14ac:dyDescent="0.3">
      <c r="A145" s="118"/>
      <c r="B145" s="116"/>
      <c r="C145" s="50" t="s">
        <v>422</v>
      </c>
      <c r="D145" s="7">
        <f t="shared" si="24"/>
        <v>1052.5899999999999</v>
      </c>
      <c r="E145" s="7">
        <f>SUM(E143:E144)</f>
        <v>956.9</v>
      </c>
      <c r="F145" s="8">
        <f>SUM(F143:F144)</f>
        <v>95.69</v>
      </c>
    </row>
    <row r="146" spans="1:6" ht="45" x14ac:dyDescent="0.25">
      <c r="A146" s="117">
        <v>30</v>
      </c>
      <c r="B146" s="115" t="s">
        <v>56</v>
      </c>
      <c r="C146" s="51" t="s">
        <v>682</v>
      </c>
      <c r="D146" s="3">
        <f t="shared" si="24"/>
        <v>319.60000000000002</v>
      </c>
      <c r="E146" s="3">
        <v>119.6</v>
      </c>
      <c r="F146" s="4">
        <v>200</v>
      </c>
    </row>
    <row r="147" spans="1:6" s="1" customFormat="1" ht="15.75" thickBot="1" x14ac:dyDescent="0.3">
      <c r="A147" s="118"/>
      <c r="B147" s="116"/>
      <c r="C147" s="53" t="s">
        <v>422</v>
      </c>
      <c r="D147" s="9">
        <f t="shared" si="24"/>
        <v>319.60000000000002</v>
      </c>
      <c r="E147" s="9">
        <f t="shared" ref="E147:F147" si="28">SUM(E146)</f>
        <v>119.6</v>
      </c>
      <c r="F147" s="10">
        <f t="shared" si="28"/>
        <v>200</v>
      </c>
    </row>
    <row r="148" spans="1:6" ht="20.100000000000001" customHeight="1" x14ac:dyDescent="0.25">
      <c r="A148" s="117">
        <v>31</v>
      </c>
      <c r="B148" s="115" t="s">
        <v>57</v>
      </c>
      <c r="C148" s="51" t="s">
        <v>683</v>
      </c>
      <c r="D148" s="3">
        <f t="shared" si="24"/>
        <v>1465.95</v>
      </c>
      <c r="E148" s="3">
        <v>1315.7</v>
      </c>
      <c r="F148" s="4">
        <v>150.25</v>
      </c>
    </row>
    <row r="149" spans="1:6" s="1" customFormat="1" ht="15.75" thickBot="1" x14ac:dyDescent="0.3">
      <c r="A149" s="118"/>
      <c r="B149" s="116"/>
      <c r="C149" s="50" t="s">
        <v>422</v>
      </c>
      <c r="D149" s="7">
        <f t="shared" si="24"/>
        <v>1465.95</v>
      </c>
      <c r="E149" s="7">
        <f>SUM(E148)</f>
        <v>1315.7</v>
      </c>
      <c r="F149" s="8">
        <f>SUM(F148)</f>
        <v>150.25</v>
      </c>
    </row>
    <row r="150" spans="1:6" ht="30.95" customHeight="1" x14ac:dyDescent="0.25">
      <c r="A150" s="117">
        <v>32</v>
      </c>
      <c r="B150" s="115" t="s">
        <v>58</v>
      </c>
      <c r="C150" s="48" t="s">
        <v>684</v>
      </c>
      <c r="D150" s="3">
        <f t="shared" si="24"/>
        <v>514.28</v>
      </c>
      <c r="E150" s="3">
        <v>478.4</v>
      </c>
      <c r="F150" s="4">
        <v>35.880000000000003</v>
      </c>
    </row>
    <row r="151" spans="1:6" s="1" customFormat="1" ht="15.75" thickBot="1" x14ac:dyDescent="0.3">
      <c r="A151" s="118"/>
      <c r="B151" s="116"/>
      <c r="C151" s="53" t="s">
        <v>422</v>
      </c>
      <c r="D151" s="9">
        <f t="shared" si="24"/>
        <v>514.28</v>
      </c>
      <c r="E151" s="9">
        <f t="shared" ref="E151:F151" si="29">SUM(E150)</f>
        <v>478.4</v>
      </c>
      <c r="F151" s="10">
        <f t="shared" si="29"/>
        <v>35.880000000000003</v>
      </c>
    </row>
    <row r="152" spans="1:6" ht="30" x14ac:dyDescent="0.25">
      <c r="A152" s="117">
        <v>33</v>
      </c>
      <c r="B152" s="115" t="s">
        <v>59</v>
      </c>
      <c r="C152" s="51" t="s">
        <v>685</v>
      </c>
      <c r="D152" s="3">
        <f t="shared" si="24"/>
        <v>251.16</v>
      </c>
      <c r="E152" s="3">
        <v>239.2</v>
      </c>
      <c r="F152" s="4">
        <v>11.96</v>
      </c>
    </row>
    <row r="153" spans="1:6" s="1" customFormat="1" ht="15.75" thickBot="1" x14ac:dyDescent="0.3">
      <c r="A153" s="118"/>
      <c r="B153" s="116"/>
      <c r="C153" s="50" t="s">
        <v>422</v>
      </c>
      <c r="D153" s="7">
        <f t="shared" si="24"/>
        <v>251.16</v>
      </c>
      <c r="E153" s="7">
        <f t="shared" ref="E153:F153" si="30">SUM(E152)</f>
        <v>239.2</v>
      </c>
      <c r="F153" s="8">
        <f t="shared" si="30"/>
        <v>11.96</v>
      </c>
    </row>
    <row r="154" spans="1:6" ht="30" x14ac:dyDescent="0.25">
      <c r="A154" s="117">
        <v>34</v>
      </c>
      <c r="B154" s="115" t="s">
        <v>60</v>
      </c>
      <c r="C154" s="51" t="s">
        <v>686</v>
      </c>
      <c r="D154" s="3">
        <f t="shared" si="24"/>
        <v>50</v>
      </c>
      <c r="E154" s="3">
        <v>46.2</v>
      </c>
      <c r="F154" s="4">
        <v>3.8</v>
      </c>
    </row>
    <row r="155" spans="1:6" ht="30" x14ac:dyDescent="0.25">
      <c r="A155" s="119"/>
      <c r="B155" s="120"/>
      <c r="C155" s="47" t="s">
        <v>687</v>
      </c>
      <c r="D155" s="15">
        <f t="shared" si="24"/>
        <v>90</v>
      </c>
      <c r="E155" s="15">
        <v>83.16</v>
      </c>
      <c r="F155" s="6">
        <v>6.84</v>
      </c>
    </row>
    <row r="156" spans="1:6" ht="30" x14ac:dyDescent="0.25">
      <c r="A156" s="119"/>
      <c r="B156" s="120"/>
      <c r="C156" s="47" t="s">
        <v>694</v>
      </c>
      <c r="D156" s="15">
        <f t="shared" si="24"/>
        <v>149</v>
      </c>
      <c r="E156" s="15">
        <v>138.66</v>
      </c>
      <c r="F156" s="6">
        <v>10.34</v>
      </c>
    </row>
    <row r="157" spans="1:6" ht="30" x14ac:dyDescent="0.25">
      <c r="A157" s="119"/>
      <c r="B157" s="120"/>
      <c r="C157" s="47" t="s">
        <v>695</v>
      </c>
      <c r="D157" s="15">
        <f t="shared" si="24"/>
        <v>108.4</v>
      </c>
      <c r="E157" s="15">
        <v>99.5</v>
      </c>
      <c r="F157" s="6">
        <v>8.9</v>
      </c>
    </row>
    <row r="158" spans="1:6" ht="30" x14ac:dyDescent="0.25">
      <c r="A158" s="119"/>
      <c r="B158" s="120"/>
      <c r="C158" s="47" t="s">
        <v>696</v>
      </c>
      <c r="D158" s="15">
        <f t="shared" si="24"/>
        <v>51</v>
      </c>
      <c r="E158" s="15">
        <v>46.2</v>
      </c>
      <c r="F158" s="6">
        <v>4.8</v>
      </c>
    </row>
    <row r="159" spans="1:6" ht="30" x14ac:dyDescent="0.25">
      <c r="A159" s="119"/>
      <c r="B159" s="120"/>
      <c r="C159" s="47" t="s">
        <v>697</v>
      </c>
      <c r="D159" s="15">
        <f t="shared" si="24"/>
        <v>70</v>
      </c>
      <c r="E159" s="15">
        <v>64.680000000000007</v>
      </c>
      <c r="F159" s="6">
        <v>5.32</v>
      </c>
    </row>
    <row r="160" spans="1:6" s="1" customFormat="1" ht="15.75" thickBot="1" x14ac:dyDescent="0.3">
      <c r="A160" s="118"/>
      <c r="B160" s="116"/>
      <c r="C160" s="50" t="s">
        <v>422</v>
      </c>
      <c r="D160" s="7">
        <f t="shared" si="24"/>
        <v>518.4</v>
      </c>
      <c r="E160" s="7">
        <f t="shared" ref="E160:F160" si="31">SUM(E154:E159)</f>
        <v>478.4</v>
      </c>
      <c r="F160" s="8">
        <f t="shared" si="31"/>
        <v>40</v>
      </c>
    </row>
    <row r="161" spans="1:6" ht="30" x14ac:dyDescent="0.25">
      <c r="A161" s="117">
        <v>35</v>
      </c>
      <c r="B161" s="115" t="s">
        <v>61</v>
      </c>
      <c r="C161" s="51" t="s">
        <v>698</v>
      </c>
      <c r="D161" s="3">
        <f t="shared" si="24"/>
        <v>99</v>
      </c>
      <c r="E161" s="3">
        <v>93</v>
      </c>
      <c r="F161" s="4">
        <v>6</v>
      </c>
    </row>
    <row r="162" spans="1:6" ht="30" x14ac:dyDescent="0.25">
      <c r="A162" s="119"/>
      <c r="B162" s="120"/>
      <c r="C162" s="47" t="s">
        <v>699</v>
      </c>
      <c r="D162" s="15">
        <f t="shared" si="24"/>
        <v>99</v>
      </c>
      <c r="E162" s="15">
        <v>93</v>
      </c>
      <c r="F162" s="6">
        <v>6</v>
      </c>
    </row>
    <row r="163" spans="1:6" ht="30" x14ac:dyDescent="0.25">
      <c r="A163" s="119"/>
      <c r="B163" s="120"/>
      <c r="C163" s="47" t="s">
        <v>700</v>
      </c>
      <c r="D163" s="15">
        <f t="shared" si="24"/>
        <v>99</v>
      </c>
      <c r="E163" s="15">
        <v>93</v>
      </c>
      <c r="F163" s="6">
        <v>6</v>
      </c>
    </row>
    <row r="164" spans="1:6" ht="45" x14ac:dyDescent="0.25">
      <c r="A164" s="119"/>
      <c r="B164" s="120"/>
      <c r="C164" s="47" t="s">
        <v>701</v>
      </c>
      <c r="D164" s="15">
        <f t="shared" si="24"/>
        <v>99</v>
      </c>
      <c r="E164" s="15">
        <v>93</v>
      </c>
      <c r="F164" s="6">
        <v>6</v>
      </c>
    </row>
    <row r="165" spans="1:6" ht="75" x14ac:dyDescent="0.25">
      <c r="A165" s="119"/>
      <c r="B165" s="120"/>
      <c r="C165" s="49" t="s">
        <v>702</v>
      </c>
      <c r="D165" s="15">
        <f t="shared" si="24"/>
        <v>49</v>
      </c>
      <c r="E165" s="15">
        <v>40</v>
      </c>
      <c r="F165" s="6">
        <v>9</v>
      </c>
    </row>
    <row r="166" spans="1:6" ht="45" x14ac:dyDescent="0.25">
      <c r="A166" s="119"/>
      <c r="B166" s="120"/>
      <c r="C166" s="47" t="s">
        <v>703</v>
      </c>
      <c r="D166" s="15">
        <f t="shared" si="24"/>
        <v>99</v>
      </c>
      <c r="E166" s="15">
        <v>93</v>
      </c>
      <c r="F166" s="6">
        <v>6</v>
      </c>
    </row>
    <row r="167" spans="1:6" x14ac:dyDescent="0.25">
      <c r="A167" s="119"/>
      <c r="B167" s="120"/>
      <c r="C167" s="47" t="s">
        <v>704</v>
      </c>
      <c r="D167" s="15">
        <f t="shared" si="24"/>
        <v>99</v>
      </c>
      <c r="E167" s="15">
        <v>93</v>
      </c>
      <c r="F167" s="6">
        <v>6</v>
      </c>
    </row>
    <row r="168" spans="1:6" s="1" customFormat="1" ht="15.75" thickBot="1" x14ac:dyDescent="0.3">
      <c r="A168" s="118"/>
      <c r="B168" s="116"/>
      <c r="C168" s="50" t="s">
        <v>422</v>
      </c>
      <c r="D168" s="7">
        <f t="shared" si="24"/>
        <v>643</v>
      </c>
      <c r="E168" s="7">
        <f t="shared" ref="E168:F168" si="32">SUM(E161:E167)</f>
        <v>598</v>
      </c>
      <c r="F168" s="8">
        <f t="shared" si="32"/>
        <v>45</v>
      </c>
    </row>
    <row r="169" spans="1:6" ht="60" x14ac:dyDescent="0.25">
      <c r="A169" s="117">
        <v>36</v>
      </c>
      <c r="B169" s="115" t="s">
        <v>576</v>
      </c>
      <c r="C169" s="51" t="s">
        <v>491</v>
      </c>
      <c r="D169" s="3">
        <f t="shared" si="24"/>
        <v>221.52699999999999</v>
      </c>
      <c r="E169" s="3">
        <v>195</v>
      </c>
      <c r="F169" s="4">
        <v>26.527000000000001</v>
      </c>
    </row>
    <row r="170" spans="1:6" ht="60" x14ac:dyDescent="0.25">
      <c r="A170" s="119"/>
      <c r="B170" s="120"/>
      <c r="C170" s="47" t="s">
        <v>705</v>
      </c>
      <c r="D170" s="15">
        <f t="shared" si="24"/>
        <v>197.27300000000002</v>
      </c>
      <c r="E170" s="15">
        <v>163.80000000000001</v>
      </c>
      <c r="F170" s="6">
        <v>33.472999999999999</v>
      </c>
    </row>
    <row r="171" spans="1:6" s="1" customFormat="1" ht="15.75" thickBot="1" x14ac:dyDescent="0.3">
      <c r="A171" s="118"/>
      <c r="B171" s="116"/>
      <c r="C171" s="50" t="s">
        <v>422</v>
      </c>
      <c r="D171" s="7">
        <f t="shared" si="24"/>
        <v>418.8</v>
      </c>
      <c r="E171" s="7">
        <f t="shared" ref="E171:F171" si="33">SUM(E169:E170)</f>
        <v>358.8</v>
      </c>
      <c r="F171" s="8">
        <f t="shared" si="33"/>
        <v>60</v>
      </c>
    </row>
    <row r="172" spans="1:6" ht="30" x14ac:dyDescent="0.25">
      <c r="A172" s="117">
        <v>37</v>
      </c>
      <c r="B172" s="115" t="s">
        <v>62</v>
      </c>
      <c r="C172" s="51" t="s">
        <v>706</v>
      </c>
      <c r="D172" s="3">
        <f t="shared" si="24"/>
        <v>1928.6599999999999</v>
      </c>
      <c r="E172" s="3">
        <v>1794.1</v>
      </c>
      <c r="F172" s="4">
        <v>134.56</v>
      </c>
    </row>
    <row r="173" spans="1:6" s="1" customFormat="1" ht="15.75" thickBot="1" x14ac:dyDescent="0.3">
      <c r="A173" s="118"/>
      <c r="B173" s="116"/>
      <c r="C173" s="53" t="s">
        <v>422</v>
      </c>
      <c r="D173" s="9">
        <f t="shared" si="24"/>
        <v>1928.6599999999999</v>
      </c>
      <c r="E173" s="9">
        <f t="shared" ref="E173:F173" si="34">SUM(E172)</f>
        <v>1794.1</v>
      </c>
      <c r="F173" s="10">
        <f t="shared" si="34"/>
        <v>134.56</v>
      </c>
    </row>
    <row r="174" spans="1:6" ht="30" x14ac:dyDescent="0.25">
      <c r="A174" s="117">
        <v>38</v>
      </c>
      <c r="B174" s="115" t="s">
        <v>63</v>
      </c>
      <c r="C174" s="51" t="s">
        <v>64</v>
      </c>
      <c r="D174" s="3">
        <f t="shared" si="24"/>
        <v>1255.9099999999999</v>
      </c>
      <c r="E174" s="3">
        <v>1196.0999999999999</v>
      </c>
      <c r="F174" s="4">
        <v>59.81</v>
      </c>
    </row>
    <row r="175" spans="1:6" s="1" customFormat="1" ht="15.75" thickBot="1" x14ac:dyDescent="0.3">
      <c r="A175" s="118"/>
      <c r="B175" s="116"/>
      <c r="C175" s="50" t="s">
        <v>422</v>
      </c>
      <c r="D175" s="7">
        <f t="shared" si="24"/>
        <v>1255.9099999999999</v>
      </c>
      <c r="E175" s="7">
        <f t="shared" ref="E175:F175" si="35">SUM(E174)</f>
        <v>1196.0999999999999</v>
      </c>
      <c r="F175" s="8">
        <f t="shared" si="35"/>
        <v>59.81</v>
      </c>
    </row>
    <row r="176" spans="1:6" ht="15.75" customHeight="1" thickBot="1" x14ac:dyDescent="0.3">
      <c r="A176" s="120" t="s">
        <v>65</v>
      </c>
      <c r="B176" s="120"/>
      <c r="C176" s="120"/>
      <c r="D176" s="120"/>
      <c r="E176" s="120"/>
      <c r="F176" s="120"/>
    </row>
    <row r="177" spans="1:8" ht="30" customHeight="1" x14ac:dyDescent="0.25">
      <c r="A177" s="117">
        <v>39</v>
      </c>
      <c r="B177" s="115" t="s">
        <v>66</v>
      </c>
      <c r="C177" s="51" t="s">
        <v>707</v>
      </c>
      <c r="D177" s="3">
        <f>SUM(E177:F177)</f>
        <v>62</v>
      </c>
      <c r="E177" s="3">
        <v>55.8</v>
      </c>
      <c r="F177" s="4">
        <v>6.2</v>
      </c>
    </row>
    <row r="178" spans="1:8" ht="30" x14ac:dyDescent="0.25">
      <c r="A178" s="119"/>
      <c r="B178" s="120"/>
      <c r="C178" s="47" t="s">
        <v>708</v>
      </c>
      <c r="D178" s="15">
        <f t="shared" ref="D178:D233" si="36">SUM(E178:F178)</f>
        <v>280</v>
      </c>
      <c r="E178" s="15">
        <v>252</v>
      </c>
      <c r="F178" s="6">
        <v>28</v>
      </c>
    </row>
    <row r="179" spans="1:8" ht="30" x14ac:dyDescent="0.25">
      <c r="A179" s="119"/>
      <c r="B179" s="120"/>
      <c r="C179" s="47" t="s">
        <v>709</v>
      </c>
      <c r="D179" s="15">
        <f t="shared" si="36"/>
        <v>303</v>
      </c>
      <c r="E179" s="15">
        <v>272.7</v>
      </c>
      <c r="F179" s="6">
        <v>30.3</v>
      </c>
    </row>
    <row r="180" spans="1:8" ht="45" x14ac:dyDescent="0.25">
      <c r="A180" s="119"/>
      <c r="B180" s="120"/>
      <c r="C180" s="49" t="s">
        <v>710</v>
      </c>
      <c r="D180" s="15">
        <f t="shared" si="36"/>
        <v>177</v>
      </c>
      <c r="E180" s="15">
        <v>107.2</v>
      </c>
      <c r="F180" s="6">
        <v>69.8</v>
      </c>
    </row>
    <row r="181" spans="1:8" s="1" customFormat="1" ht="15.75" thickBot="1" x14ac:dyDescent="0.3">
      <c r="A181" s="118"/>
      <c r="B181" s="116"/>
      <c r="C181" s="50" t="s">
        <v>422</v>
      </c>
      <c r="D181" s="7">
        <f t="shared" si="36"/>
        <v>822</v>
      </c>
      <c r="E181" s="7">
        <f t="shared" ref="E181:F181" si="37">SUM(E177:E180)</f>
        <v>687.7</v>
      </c>
      <c r="F181" s="8">
        <f t="shared" si="37"/>
        <v>134.30000000000001</v>
      </c>
    </row>
    <row r="182" spans="1:8" ht="30" x14ac:dyDescent="0.25">
      <c r="A182" s="117">
        <v>40</v>
      </c>
      <c r="B182" s="115" t="s">
        <v>67</v>
      </c>
      <c r="C182" s="51" t="s">
        <v>68</v>
      </c>
      <c r="D182" s="3">
        <f t="shared" si="36"/>
        <v>1262.8</v>
      </c>
      <c r="E182" s="3">
        <v>962.8</v>
      </c>
      <c r="F182" s="4">
        <v>300</v>
      </c>
    </row>
    <row r="183" spans="1:8" s="1" customFormat="1" ht="15.75" thickBot="1" x14ac:dyDescent="0.3">
      <c r="A183" s="118"/>
      <c r="B183" s="116"/>
      <c r="C183" s="50" t="s">
        <v>422</v>
      </c>
      <c r="D183" s="7">
        <f t="shared" si="36"/>
        <v>1262.8</v>
      </c>
      <c r="E183" s="7">
        <f t="shared" ref="E183:F183" si="38">SUM(E182)</f>
        <v>962.8</v>
      </c>
      <c r="F183" s="8">
        <f t="shared" si="38"/>
        <v>300</v>
      </c>
    </row>
    <row r="184" spans="1:8" ht="60" x14ac:dyDescent="0.25">
      <c r="A184" s="117">
        <v>41</v>
      </c>
      <c r="B184" s="115" t="s">
        <v>577</v>
      </c>
      <c r="C184" s="51" t="s">
        <v>711</v>
      </c>
      <c r="D184" s="3">
        <f t="shared" si="36"/>
        <v>300</v>
      </c>
      <c r="E184" s="3">
        <v>200</v>
      </c>
      <c r="F184" s="4">
        <v>100</v>
      </c>
    </row>
    <row r="185" spans="1:8" ht="135" x14ac:dyDescent="0.25">
      <c r="A185" s="119"/>
      <c r="B185" s="120"/>
      <c r="C185" s="47" t="s">
        <v>712</v>
      </c>
      <c r="D185" s="15">
        <f t="shared" si="36"/>
        <v>1312.9</v>
      </c>
      <c r="E185" s="15">
        <v>900.4</v>
      </c>
      <c r="F185" s="6">
        <v>412.5</v>
      </c>
    </row>
    <row r="186" spans="1:8" s="1" customFormat="1" ht="15.75" thickBot="1" x14ac:dyDescent="0.3">
      <c r="A186" s="118"/>
      <c r="B186" s="116"/>
      <c r="C186" s="50" t="s">
        <v>422</v>
      </c>
      <c r="D186" s="7">
        <f t="shared" si="36"/>
        <v>1612.9</v>
      </c>
      <c r="E186" s="7">
        <f t="shared" ref="E186:F186" si="39">SUM(E184:E185)</f>
        <v>1100.4000000000001</v>
      </c>
      <c r="F186" s="8">
        <f t="shared" si="39"/>
        <v>512.5</v>
      </c>
    </row>
    <row r="187" spans="1:8" ht="105" x14ac:dyDescent="0.25">
      <c r="A187" s="117">
        <v>42</v>
      </c>
      <c r="B187" s="115" t="s">
        <v>69</v>
      </c>
      <c r="C187" s="51" t="s">
        <v>713</v>
      </c>
      <c r="D187" s="3">
        <f t="shared" si="36"/>
        <v>2478.67</v>
      </c>
      <c r="E187" s="3">
        <v>2230.8000000000002</v>
      </c>
      <c r="F187" s="4">
        <v>247.87</v>
      </c>
    </row>
    <row r="188" spans="1:8" x14ac:dyDescent="0.25">
      <c r="A188" s="119"/>
      <c r="B188" s="120"/>
      <c r="C188" s="47" t="s">
        <v>714</v>
      </c>
      <c r="D188" s="15">
        <f t="shared" si="36"/>
        <v>222.21</v>
      </c>
      <c r="E188" s="15">
        <v>199.99</v>
      </c>
      <c r="F188" s="6">
        <v>22.22</v>
      </c>
    </row>
    <row r="189" spans="1:8" ht="45" x14ac:dyDescent="0.25">
      <c r="A189" s="119"/>
      <c r="B189" s="120"/>
      <c r="C189" s="49" t="s">
        <v>715</v>
      </c>
      <c r="D189" s="15">
        <f t="shared" si="36"/>
        <v>76.899999999999991</v>
      </c>
      <c r="E189" s="15">
        <v>69.209999999999994</v>
      </c>
      <c r="F189" s="6">
        <v>7.69</v>
      </c>
    </row>
    <row r="190" spans="1:8" s="1" customFormat="1" ht="15.75" thickBot="1" x14ac:dyDescent="0.3">
      <c r="A190" s="118"/>
      <c r="B190" s="116"/>
      <c r="C190" s="50" t="s">
        <v>422</v>
      </c>
      <c r="D190" s="7">
        <f t="shared" si="36"/>
        <v>2777.78</v>
      </c>
      <c r="E190" s="7">
        <f t="shared" ref="E190:F190" si="40">SUM(E187:E189)</f>
        <v>2500</v>
      </c>
      <c r="F190" s="8">
        <f t="shared" si="40"/>
        <v>277.78000000000003</v>
      </c>
    </row>
    <row r="191" spans="1:8" ht="30" x14ac:dyDescent="0.25">
      <c r="A191" s="117">
        <v>43</v>
      </c>
      <c r="B191" s="115" t="s">
        <v>70</v>
      </c>
      <c r="C191" s="51" t="s">
        <v>716</v>
      </c>
      <c r="D191" s="3">
        <f t="shared" si="36"/>
        <v>567.54999999999995</v>
      </c>
      <c r="E191" s="3">
        <v>275.10000000000002</v>
      </c>
      <c r="F191" s="4">
        <v>292.45</v>
      </c>
      <c r="H191" t="s">
        <v>693</v>
      </c>
    </row>
    <row r="192" spans="1:8" s="1" customFormat="1" ht="15.75" thickBot="1" x14ac:dyDescent="0.3">
      <c r="A192" s="118"/>
      <c r="B192" s="116"/>
      <c r="C192" s="50" t="s">
        <v>422</v>
      </c>
      <c r="D192" s="7">
        <f t="shared" si="36"/>
        <v>567.54999999999995</v>
      </c>
      <c r="E192" s="7">
        <f t="shared" ref="E192:F192" si="41">SUM(E191)</f>
        <v>275.10000000000002</v>
      </c>
      <c r="F192" s="8">
        <f t="shared" si="41"/>
        <v>292.45</v>
      </c>
    </row>
    <row r="193" spans="1:6" ht="30" x14ac:dyDescent="0.25">
      <c r="A193" s="117">
        <v>44</v>
      </c>
      <c r="B193" s="115" t="s">
        <v>71</v>
      </c>
      <c r="C193" s="51" t="s">
        <v>72</v>
      </c>
      <c r="D193" s="3">
        <f t="shared" si="36"/>
        <v>189.11750000000001</v>
      </c>
      <c r="E193" s="3">
        <v>171.92500000000001</v>
      </c>
      <c r="F193" s="4">
        <v>17.192499999999999</v>
      </c>
    </row>
    <row r="194" spans="1:6" ht="30" x14ac:dyDescent="0.25">
      <c r="A194" s="119"/>
      <c r="B194" s="120"/>
      <c r="C194" s="47" t="s">
        <v>717</v>
      </c>
      <c r="D194" s="15">
        <f t="shared" si="36"/>
        <v>189.11750000000001</v>
      </c>
      <c r="E194" s="15">
        <v>171.92500000000001</v>
      </c>
      <c r="F194" s="6">
        <v>17.192499999999999</v>
      </c>
    </row>
    <row r="195" spans="1:6" ht="30" x14ac:dyDescent="0.25">
      <c r="A195" s="119"/>
      <c r="B195" s="120"/>
      <c r="C195" s="47" t="s">
        <v>718</v>
      </c>
      <c r="D195" s="15">
        <f t="shared" si="36"/>
        <v>189.11750000000001</v>
      </c>
      <c r="E195" s="15">
        <v>171.92500000000001</v>
      </c>
      <c r="F195" s="6">
        <v>17.192499999999999</v>
      </c>
    </row>
    <row r="196" spans="1:6" ht="30" x14ac:dyDescent="0.25">
      <c r="A196" s="119"/>
      <c r="B196" s="120"/>
      <c r="C196" s="47" t="s">
        <v>719</v>
      </c>
      <c r="D196" s="15">
        <f t="shared" si="36"/>
        <v>189.11750000000001</v>
      </c>
      <c r="E196" s="15">
        <v>171.92500000000001</v>
      </c>
      <c r="F196" s="6">
        <v>17.192499999999999</v>
      </c>
    </row>
    <row r="197" spans="1:6" s="1" customFormat="1" ht="15.75" thickBot="1" x14ac:dyDescent="0.3">
      <c r="A197" s="118"/>
      <c r="B197" s="116"/>
      <c r="C197" s="50" t="s">
        <v>422</v>
      </c>
      <c r="D197" s="7">
        <f t="shared" si="36"/>
        <v>756.47</v>
      </c>
      <c r="E197" s="7">
        <f t="shared" ref="E197:F197" si="42">SUM(E193:E196)</f>
        <v>687.7</v>
      </c>
      <c r="F197" s="8">
        <f t="shared" si="42"/>
        <v>68.77</v>
      </c>
    </row>
    <row r="198" spans="1:6" ht="60" x14ac:dyDescent="0.25">
      <c r="A198" s="117">
        <v>45</v>
      </c>
      <c r="B198" s="115" t="s">
        <v>73</v>
      </c>
      <c r="C198" s="51" t="s">
        <v>720</v>
      </c>
      <c r="D198" s="3">
        <f t="shared" si="36"/>
        <v>1000</v>
      </c>
      <c r="E198" s="3">
        <v>909.09</v>
      </c>
      <c r="F198" s="4">
        <v>90.91</v>
      </c>
    </row>
    <row r="199" spans="1:6" ht="30" x14ac:dyDescent="0.25">
      <c r="A199" s="119"/>
      <c r="B199" s="120"/>
      <c r="C199" s="47" t="s">
        <v>721</v>
      </c>
      <c r="D199" s="15">
        <f t="shared" si="36"/>
        <v>513.05000000000007</v>
      </c>
      <c r="E199" s="15">
        <v>466.41</v>
      </c>
      <c r="F199" s="6">
        <v>46.64</v>
      </c>
    </row>
    <row r="200" spans="1:6" s="1" customFormat="1" ht="15.75" thickBot="1" x14ac:dyDescent="0.3">
      <c r="A200" s="118"/>
      <c r="B200" s="116"/>
      <c r="C200" s="50" t="s">
        <v>422</v>
      </c>
      <c r="D200" s="7">
        <f t="shared" si="36"/>
        <v>1513.05</v>
      </c>
      <c r="E200" s="7">
        <f t="shared" ref="E200:F200" si="43">SUM(E198:E199)</f>
        <v>1375.5</v>
      </c>
      <c r="F200" s="8">
        <f t="shared" si="43"/>
        <v>137.55000000000001</v>
      </c>
    </row>
    <row r="201" spans="1:6" ht="30" x14ac:dyDescent="0.25">
      <c r="A201" s="117">
        <v>46</v>
      </c>
      <c r="B201" s="115" t="s">
        <v>74</v>
      </c>
      <c r="C201" s="51" t="s">
        <v>722</v>
      </c>
      <c r="D201" s="3">
        <f t="shared" si="36"/>
        <v>382.46999999999997</v>
      </c>
      <c r="E201" s="3">
        <v>347.7</v>
      </c>
      <c r="F201" s="4">
        <v>34.770000000000003</v>
      </c>
    </row>
    <row r="202" spans="1:6" x14ac:dyDescent="0.25">
      <c r="A202" s="119"/>
      <c r="B202" s="120"/>
      <c r="C202" s="47" t="s">
        <v>723</v>
      </c>
      <c r="D202" s="15">
        <f t="shared" si="36"/>
        <v>374</v>
      </c>
      <c r="E202" s="15">
        <v>340</v>
      </c>
      <c r="F202" s="6">
        <v>34</v>
      </c>
    </row>
    <row r="203" spans="1:6" s="1" customFormat="1" ht="15.75" thickBot="1" x14ac:dyDescent="0.3">
      <c r="A203" s="118"/>
      <c r="B203" s="116"/>
      <c r="C203" s="50" t="s">
        <v>422</v>
      </c>
      <c r="D203" s="7">
        <f t="shared" si="36"/>
        <v>756.47</v>
      </c>
      <c r="E203" s="7">
        <f t="shared" ref="E203:F203" si="44">SUM(E201:E202)</f>
        <v>687.7</v>
      </c>
      <c r="F203" s="8">
        <f t="shared" si="44"/>
        <v>68.77000000000001</v>
      </c>
    </row>
    <row r="204" spans="1:6" ht="45" x14ac:dyDescent="0.25">
      <c r="A204" s="117">
        <v>47</v>
      </c>
      <c r="B204" s="115" t="s">
        <v>75</v>
      </c>
      <c r="C204" s="51" t="s">
        <v>724</v>
      </c>
      <c r="D204" s="3">
        <f t="shared" si="36"/>
        <v>237.5</v>
      </c>
      <c r="E204" s="3">
        <v>137.5</v>
      </c>
      <c r="F204" s="4">
        <v>100</v>
      </c>
    </row>
    <row r="205" spans="1:6" s="1" customFormat="1" ht="15.75" thickBot="1" x14ac:dyDescent="0.3">
      <c r="A205" s="118"/>
      <c r="B205" s="116"/>
      <c r="C205" s="53" t="s">
        <v>422</v>
      </c>
      <c r="D205" s="9">
        <f t="shared" si="36"/>
        <v>237.5</v>
      </c>
      <c r="E205" s="9">
        <f t="shared" ref="E205:F205" si="45">SUM(E204)</f>
        <v>137.5</v>
      </c>
      <c r="F205" s="10">
        <f t="shared" si="45"/>
        <v>100</v>
      </c>
    </row>
    <row r="206" spans="1:6" ht="45" x14ac:dyDescent="0.25">
      <c r="A206" s="117">
        <v>48</v>
      </c>
      <c r="B206" s="115" t="s">
        <v>76</v>
      </c>
      <c r="C206" s="51" t="s">
        <v>725</v>
      </c>
      <c r="D206" s="3">
        <f t="shared" si="36"/>
        <v>103.14625000000001</v>
      </c>
      <c r="E206" s="3">
        <v>63.7</v>
      </c>
      <c r="F206" s="4">
        <v>39.446249999999999</v>
      </c>
    </row>
    <row r="207" spans="1:6" ht="30" x14ac:dyDescent="0.25">
      <c r="A207" s="119"/>
      <c r="B207" s="120"/>
      <c r="C207" s="47" t="s">
        <v>726</v>
      </c>
      <c r="D207" s="15">
        <f t="shared" si="36"/>
        <v>964.84717999999998</v>
      </c>
      <c r="E207" s="15">
        <v>868.36199999999997</v>
      </c>
      <c r="F207" s="6">
        <v>96.48518</v>
      </c>
    </row>
    <row r="208" spans="1:6" ht="30" x14ac:dyDescent="0.25">
      <c r="A208" s="119"/>
      <c r="B208" s="120"/>
      <c r="C208" s="47" t="s">
        <v>727</v>
      </c>
      <c r="D208" s="15">
        <f t="shared" si="36"/>
        <v>798.59800000000007</v>
      </c>
      <c r="E208" s="15">
        <v>718.73800000000006</v>
      </c>
      <c r="F208" s="6">
        <v>79.86</v>
      </c>
    </row>
    <row r="209" spans="1:6" s="1" customFormat="1" ht="15.75" thickBot="1" x14ac:dyDescent="0.3">
      <c r="A209" s="118"/>
      <c r="B209" s="116"/>
      <c r="C209" s="50" t="s">
        <v>422</v>
      </c>
      <c r="D209" s="7">
        <f t="shared" si="36"/>
        <v>1866.5914300000002</v>
      </c>
      <c r="E209" s="7">
        <f t="shared" ref="E209:F209" si="46">SUM(E206:E208)</f>
        <v>1650.8000000000002</v>
      </c>
      <c r="F209" s="8">
        <f t="shared" si="46"/>
        <v>215.79142999999999</v>
      </c>
    </row>
    <row r="210" spans="1:6" ht="30" x14ac:dyDescent="0.25">
      <c r="A210" s="117">
        <v>49</v>
      </c>
      <c r="B210" s="115" t="s">
        <v>77</v>
      </c>
      <c r="C210" s="51" t="s">
        <v>78</v>
      </c>
      <c r="D210" s="3">
        <f t="shared" si="36"/>
        <v>495.12</v>
      </c>
      <c r="E210" s="3">
        <v>412.6</v>
      </c>
      <c r="F210" s="4">
        <v>82.52</v>
      </c>
    </row>
    <row r="211" spans="1:6" s="1" customFormat="1" ht="15.75" thickBot="1" x14ac:dyDescent="0.3">
      <c r="A211" s="118"/>
      <c r="B211" s="116"/>
      <c r="C211" s="50" t="s">
        <v>422</v>
      </c>
      <c r="D211" s="7">
        <f t="shared" si="36"/>
        <v>495.12</v>
      </c>
      <c r="E211" s="7">
        <f t="shared" ref="E211:F211" si="47">SUM(E210)</f>
        <v>412.6</v>
      </c>
      <c r="F211" s="8">
        <f t="shared" si="47"/>
        <v>82.52</v>
      </c>
    </row>
    <row r="212" spans="1:6" ht="30.75" thickBot="1" x14ac:dyDescent="0.3">
      <c r="A212" s="117">
        <v>50</v>
      </c>
      <c r="B212" s="115" t="s">
        <v>79</v>
      </c>
      <c r="C212" s="51" t="s">
        <v>728</v>
      </c>
      <c r="D212" s="3">
        <f t="shared" si="36"/>
        <v>172.32</v>
      </c>
      <c r="E212" s="3">
        <v>137.54</v>
      </c>
      <c r="F212" s="4">
        <v>34.78</v>
      </c>
    </row>
    <row r="213" spans="1:6" ht="45.75" thickBot="1" x14ac:dyDescent="0.3">
      <c r="A213" s="119"/>
      <c r="B213" s="120"/>
      <c r="C213" s="51" t="s">
        <v>729</v>
      </c>
      <c r="D213" s="15">
        <f t="shared" si="36"/>
        <v>172.32</v>
      </c>
      <c r="E213" s="15">
        <v>137.54</v>
      </c>
      <c r="F213" s="6">
        <v>34.78</v>
      </c>
    </row>
    <row r="214" spans="1:6" ht="45.75" thickBot="1" x14ac:dyDescent="0.3">
      <c r="A214" s="119"/>
      <c r="B214" s="120"/>
      <c r="C214" s="51" t="s">
        <v>730</v>
      </c>
      <c r="D214" s="15">
        <f t="shared" si="36"/>
        <v>172.32</v>
      </c>
      <c r="E214" s="15">
        <v>137.54</v>
      </c>
      <c r="F214" s="6">
        <v>34.78</v>
      </c>
    </row>
    <row r="215" spans="1:6" ht="30" x14ac:dyDescent="0.25">
      <c r="A215" s="119"/>
      <c r="B215" s="120"/>
      <c r="C215" s="51" t="s">
        <v>731</v>
      </c>
      <c r="D215" s="15">
        <f t="shared" si="36"/>
        <v>172.32</v>
      </c>
      <c r="E215" s="15">
        <v>137.54</v>
      </c>
      <c r="F215" s="6">
        <v>34.78</v>
      </c>
    </row>
    <row r="216" spans="1:6" ht="30" x14ac:dyDescent="0.25">
      <c r="A216" s="119"/>
      <c r="B216" s="120"/>
      <c r="C216" s="47" t="s">
        <v>732</v>
      </c>
      <c r="D216" s="15">
        <f t="shared" si="36"/>
        <v>172.32</v>
      </c>
      <c r="E216" s="15">
        <v>137.54</v>
      </c>
      <c r="F216" s="6">
        <v>34.78</v>
      </c>
    </row>
    <row r="217" spans="1:6" s="1" customFormat="1" ht="15.75" thickBot="1" x14ac:dyDescent="0.3">
      <c r="A217" s="118"/>
      <c r="B217" s="116"/>
      <c r="C217" s="50" t="s">
        <v>422</v>
      </c>
      <c r="D217" s="7">
        <f t="shared" si="36"/>
        <v>861.59999999999991</v>
      </c>
      <c r="E217" s="7">
        <f t="shared" ref="E217:F217" si="48">SUM(E212:E216)</f>
        <v>687.69999999999993</v>
      </c>
      <c r="F217" s="8">
        <f t="shared" si="48"/>
        <v>173.9</v>
      </c>
    </row>
    <row r="218" spans="1:6" ht="30" x14ac:dyDescent="0.25">
      <c r="A218" s="117">
        <v>51</v>
      </c>
      <c r="B218" s="115" t="s">
        <v>80</v>
      </c>
      <c r="C218" s="51" t="s">
        <v>492</v>
      </c>
      <c r="D218" s="3">
        <f t="shared" si="36"/>
        <v>440</v>
      </c>
      <c r="E218" s="3">
        <v>340</v>
      </c>
      <c r="F218" s="4">
        <v>100</v>
      </c>
    </row>
    <row r="219" spans="1:6" ht="30" x14ac:dyDescent="0.25">
      <c r="A219" s="119"/>
      <c r="B219" s="120"/>
      <c r="C219" s="47" t="s">
        <v>493</v>
      </c>
      <c r="D219" s="15">
        <f t="shared" si="36"/>
        <v>447.7</v>
      </c>
      <c r="E219" s="15">
        <v>347.7</v>
      </c>
      <c r="F219" s="6">
        <v>100</v>
      </c>
    </row>
    <row r="220" spans="1:6" s="1" customFormat="1" ht="15.75" thickBot="1" x14ac:dyDescent="0.3">
      <c r="A220" s="118"/>
      <c r="B220" s="116"/>
      <c r="C220" s="50" t="s">
        <v>422</v>
      </c>
      <c r="D220" s="7">
        <f t="shared" si="36"/>
        <v>887.7</v>
      </c>
      <c r="E220" s="7">
        <f t="shared" ref="E220:F220" si="49">SUM(E218:E219)</f>
        <v>687.7</v>
      </c>
      <c r="F220" s="8">
        <f t="shared" si="49"/>
        <v>200</v>
      </c>
    </row>
    <row r="221" spans="1:6" ht="15" customHeight="1" x14ac:dyDescent="0.25">
      <c r="A221" s="117">
        <v>52</v>
      </c>
      <c r="B221" s="115" t="s">
        <v>81</v>
      </c>
      <c r="C221" s="51" t="s">
        <v>733</v>
      </c>
      <c r="D221" s="3">
        <f t="shared" si="36"/>
        <v>90</v>
      </c>
      <c r="E221" s="3">
        <v>70</v>
      </c>
      <c r="F221" s="4">
        <v>20</v>
      </c>
    </row>
    <row r="222" spans="1:6" ht="30" x14ac:dyDescent="0.25">
      <c r="A222" s="119"/>
      <c r="B222" s="120"/>
      <c r="C222" s="47" t="s">
        <v>734</v>
      </c>
      <c r="D222" s="15">
        <f t="shared" si="36"/>
        <v>80</v>
      </c>
      <c r="E222" s="15">
        <v>60</v>
      </c>
      <c r="F222" s="6">
        <v>20</v>
      </c>
    </row>
    <row r="223" spans="1:6" ht="30" x14ac:dyDescent="0.25">
      <c r="A223" s="119"/>
      <c r="B223" s="120"/>
      <c r="C223" s="47" t="s">
        <v>423</v>
      </c>
      <c r="D223" s="15">
        <f t="shared" si="36"/>
        <v>99</v>
      </c>
      <c r="E223" s="15">
        <v>79</v>
      </c>
      <c r="F223" s="6">
        <v>20</v>
      </c>
    </row>
    <row r="224" spans="1:6" ht="30" x14ac:dyDescent="0.25">
      <c r="A224" s="119"/>
      <c r="B224" s="120"/>
      <c r="C224" s="47" t="s">
        <v>82</v>
      </c>
      <c r="D224" s="15">
        <f t="shared" si="36"/>
        <v>80</v>
      </c>
      <c r="E224" s="15">
        <v>60</v>
      </c>
      <c r="F224" s="6">
        <v>20</v>
      </c>
    </row>
    <row r="225" spans="1:6" ht="30" x14ac:dyDescent="0.25">
      <c r="A225" s="119"/>
      <c r="B225" s="120"/>
      <c r="C225" s="47" t="s">
        <v>735</v>
      </c>
      <c r="D225" s="15">
        <f t="shared" si="36"/>
        <v>99</v>
      </c>
      <c r="E225" s="15">
        <v>79</v>
      </c>
      <c r="F225" s="6">
        <v>20</v>
      </c>
    </row>
    <row r="226" spans="1:6" ht="30" x14ac:dyDescent="0.25">
      <c r="A226" s="119"/>
      <c r="B226" s="120"/>
      <c r="C226" s="47" t="s">
        <v>736</v>
      </c>
      <c r="D226" s="15">
        <f t="shared" si="36"/>
        <v>80</v>
      </c>
      <c r="E226" s="15">
        <v>60</v>
      </c>
      <c r="F226" s="6">
        <v>20</v>
      </c>
    </row>
    <row r="227" spans="1:6" ht="30" x14ac:dyDescent="0.25">
      <c r="A227" s="119"/>
      <c r="B227" s="120"/>
      <c r="C227" s="47" t="s">
        <v>737</v>
      </c>
      <c r="D227" s="15">
        <f t="shared" si="36"/>
        <v>80</v>
      </c>
      <c r="E227" s="15">
        <v>60</v>
      </c>
      <c r="F227" s="6">
        <v>20</v>
      </c>
    </row>
    <row r="228" spans="1:6" ht="30" x14ac:dyDescent="0.25">
      <c r="A228" s="119"/>
      <c r="B228" s="120"/>
      <c r="C228" s="47" t="s">
        <v>738</v>
      </c>
      <c r="D228" s="15">
        <f t="shared" si="36"/>
        <v>97</v>
      </c>
      <c r="E228" s="15">
        <v>77</v>
      </c>
      <c r="F228" s="6">
        <v>20</v>
      </c>
    </row>
    <row r="229" spans="1:6" ht="30" x14ac:dyDescent="0.25">
      <c r="A229" s="119"/>
      <c r="B229" s="120"/>
      <c r="C229" s="47" t="s">
        <v>739</v>
      </c>
      <c r="D229" s="15">
        <f t="shared" si="36"/>
        <v>95</v>
      </c>
      <c r="E229" s="15">
        <v>75</v>
      </c>
      <c r="F229" s="6">
        <v>20</v>
      </c>
    </row>
    <row r="230" spans="1:6" ht="30" x14ac:dyDescent="0.25">
      <c r="A230" s="119"/>
      <c r="B230" s="120"/>
      <c r="C230" s="47" t="s">
        <v>740</v>
      </c>
      <c r="D230" s="15">
        <f t="shared" si="36"/>
        <v>98</v>
      </c>
      <c r="E230" s="15">
        <v>67.3</v>
      </c>
      <c r="F230" s="6">
        <v>30.7</v>
      </c>
    </row>
    <row r="231" spans="1:6" ht="30" x14ac:dyDescent="0.25">
      <c r="A231" s="119"/>
      <c r="B231" s="120"/>
      <c r="C231" s="47" t="s">
        <v>741</v>
      </c>
      <c r="D231" s="15">
        <f t="shared" si="36"/>
        <v>80</v>
      </c>
      <c r="E231" s="15">
        <v>60</v>
      </c>
      <c r="F231" s="6">
        <v>20</v>
      </c>
    </row>
    <row r="232" spans="1:6" ht="32.25" customHeight="1" x14ac:dyDescent="0.25">
      <c r="A232" s="119"/>
      <c r="B232" s="120"/>
      <c r="C232" s="49" t="s">
        <v>742</v>
      </c>
      <c r="D232" s="15">
        <f t="shared" si="36"/>
        <v>98</v>
      </c>
      <c r="E232" s="15">
        <v>78</v>
      </c>
      <c r="F232" s="6">
        <v>20</v>
      </c>
    </row>
    <row r="233" spans="1:6" s="1" customFormat="1" ht="15.75" thickBot="1" x14ac:dyDescent="0.3">
      <c r="A233" s="118"/>
      <c r="B233" s="116"/>
      <c r="C233" s="50" t="s">
        <v>422</v>
      </c>
      <c r="D233" s="7">
        <f t="shared" si="36"/>
        <v>1076</v>
      </c>
      <c r="E233" s="7">
        <f t="shared" ref="E233:F233" si="50">SUM(E221:E232)</f>
        <v>825.3</v>
      </c>
      <c r="F233" s="8">
        <f t="shared" si="50"/>
        <v>250.7</v>
      </c>
    </row>
    <row r="234" spans="1:6" ht="15.75" customHeight="1" thickBot="1" x14ac:dyDescent="0.3">
      <c r="A234" s="120" t="s">
        <v>83</v>
      </c>
      <c r="B234" s="120"/>
      <c r="C234" s="120"/>
      <c r="D234" s="120"/>
      <c r="E234" s="120"/>
      <c r="F234" s="120"/>
    </row>
    <row r="235" spans="1:6" ht="45" x14ac:dyDescent="0.25">
      <c r="A235" s="124">
        <v>53</v>
      </c>
      <c r="B235" s="121" t="s">
        <v>84</v>
      </c>
      <c r="C235" s="54" t="s">
        <v>494</v>
      </c>
      <c r="D235" s="3">
        <v>140.52000000000001</v>
      </c>
      <c r="E235" s="20">
        <v>122.191</v>
      </c>
      <c r="F235" s="21">
        <v>18.329000000000001</v>
      </c>
    </row>
    <row r="236" spans="1:6" ht="30" x14ac:dyDescent="0.25">
      <c r="A236" s="125"/>
      <c r="B236" s="122"/>
      <c r="C236" s="55" t="s">
        <v>495</v>
      </c>
      <c r="D236" s="15">
        <v>5.8010000000000002</v>
      </c>
      <c r="E236" s="16">
        <v>4.4660000000000002</v>
      </c>
      <c r="F236" s="22">
        <v>1.335</v>
      </c>
    </row>
    <row r="237" spans="1:6" ht="45" x14ac:dyDescent="0.25">
      <c r="A237" s="125"/>
      <c r="B237" s="122"/>
      <c r="C237" s="55" t="s">
        <v>496</v>
      </c>
      <c r="D237" s="15">
        <v>146.321</v>
      </c>
      <c r="E237" s="16">
        <v>127.23399999999999</v>
      </c>
      <c r="F237" s="22">
        <v>19.087</v>
      </c>
    </row>
    <row r="238" spans="1:6" ht="45" x14ac:dyDescent="0.25">
      <c r="A238" s="125"/>
      <c r="B238" s="122"/>
      <c r="C238" s="55" t="s">
        <v>743</v>
      </c>
      <c r="D238" s="15">
        <v>94.975999999999999</v>
      </c>
      <c r="E238" s="16">
        <v>82.587999999999994</v>
      </c>
      <c r="F238" s="22">
        <v>12.388</v>
      </c>
    </row>
    <row r="239" spans="1:6" ht="44.45" customHeight="1" x14ac:dyDescent="0.25">
      <c r="A239" s="125"/>
      <c r="B239" s="122"/>
      <c r="C239" s="55" t="s">
        <v>744</v>
      </c>
      <c r="D239" s="15">
        <v>51.345000000000006</v>
      </c>
      <c r="E239" s="16">
        <v>44.648000000000003</v>
      </c>
      <c r="F239" s="22">
        <v>6.6970000000000001</v>
      </c>
    </row>
    <row r="240" spans="1:6" ht="57.6" customHeight="1" x14ac:dyDescent="0.25">
      <c r="A240" s="125"/>
      <c r="B240" s="122"/>
      <c r="C240" s="55" t="s">
        <v>745</v>
      </c>
      <c r="D240" s="15">
        <v>146.321</v>
      </c>
      <c r="E240" s="16">
        <v>127.23399999999999</v>
      </c>
      <c r="F240" s="22">
        <v>19.087</v>
      </c>
    </row>
    <row r="241" spans="1:6" ht="45" customHeight="1" x14ac:dyDescent="0.25">
      <c r="A241" s="125"/>
      <c r="B241" s="122"/>
      <c r="C241" s="55" t="s">
        <v>746</v>
      </c>
      <c r="D241" s="15">
        <v>146.321</v>
      </c>
      <c r="E241" s="16">
        <v>127.23399999999999</v>
      </c>
      <c r="F241" s="22">
        <v>19.087</v>
      </c>
    </row>
    <row r="242" spans="1:6" ht="30" x14ac:dyDescent="0.25">
      <c r="A242" s="125"/>
      <c r="B242" s="122"/>
      <c r="C242" s="55" t="s">
        <v>747</v>
      </c>
      <c r="D242" s="15">
        <v>119.121</v>
      </c>
      <c r="E242" s="16">
        <v>103.583</v>
      </c>
      <c r="F242" s="22">
        <v>15.538</v>
      </c>
    </row>
    <row r="243" spans="1:6" ht="45" x14ac:dyDescent="0.25">
      <c r="A243" s="125"/>
      <c r="B243" s="122"/>
      <c r="C243" s="55" t="s">
        <v>497</v>
      </c>
      <c r="D243" s="15">
        <v>27.200000000000003</v>
      </c>
      <c r="E243" s="16">
        <v>23.652000000000001</v>
      </c>
      <c r="F243" s="22">
        <v>3.548</v>
      </c>
    </row>
    <row r="244" spans="1:6" ht="45" x14ac:dyDescent="0.25">
      <c r="A244" s="125"/>
      <c r="B244" s="122"/>
      <c r="C244" s="55" t="s">
        <v>424</v>
      </c>
      <c r="D244" s="15">
        <v>56.320999999999998</v>
      </c>
      <c r="E244" s="16">
        <v>48.975000000000001</v>
      </c>
      <c r="F244" s="22">
        <v>7.3460000000000001</v>
      </c>
    </row>
    <row r="245" spans="1:6" ht="30" x14ac:dyDescent="0.25">
      <c r="A245" s="125"/>
      <c r="B245" s="122"/>
      <c r="C245" s="47" t="s">
        <v>748</v>
      </c>
      <c r="D245" s="15">
        <v>60</v>
      </c>
      <c r="E245" s="16">
        <v>52.173999999999999</v>
      </c>
      <c r="F245" s="22">
        <v>7.8259999999999996</v>
      </c>
    </row>
    <row r="246" spans="1:6" ht="31.5" customHeight="1" x14ac:dyDescent="0.25">
      <c r="A246" s="125"/>
      <c r="B246" s="122"/>
      <c r="C246" s="49" t="s">
        <v>511</v>
      </c>
      <c r="D246" s="15">
        <v>30</v>
      </c>
      <c r="E246" s="16">
        <v>26.087</v>
      </c>
      <c r="F246" s="22">
        <v>3.9129999999999998</v>
      </c>
    </row>
    <row r="247" spans="1:6" ht="45" x14ac:dyDescent="0.25">
      <c r="A247" s="125"/>
      <c r="B247" s="122"/>
      <c r="C247" s="55" t="s">
        <v>425</v>
      </c>
      <c r="D247" s="15">
        <v>146.321</v>
      </c>
      <c r="E247" s="16">
        <v>127.23399999999999</v>
      </c>
      <c r="F247" s="22">
        <v>19.087</v>
      </c>
    </row>
    <row r="248" spans="1:6" ht="60" x14ac:dyDescent="0.25">
      <c r="A248" s="125"/>
      <c r="B248" s="122"/>
      <c r="C248" s="55" t="s">
        <v>749</v>
      </c>
      <c r="D248" s="15">
        <v>146.321</v>
      </c>
      <c r="E248" s="16">
        <v>127.23399999999999</v>
      </c>
      <c r="F248" s="22">
        <v>19.087</v>
      </c>
    </row>
    <row r="249" spans="1:6" ht="45" x14ac:dyDescent="0.25">
      <c r="A249" s="125"/>
      <c r="B249" s="122"/>
      <c r="C249" s="47" t="s">
        <v>498</v>
      </c>
      <c r="D249" s="15">
        <v>300</v>
      </c>
      <c r="E249" s="16">
        <v>260.87</v>
      </c>
      <c r="F249" s="22">
        <v>39.130000000000003</v>
      </c>
    </row>
    <row r="250" spans="1:6" ht="60" x14ac:dyDescent="0.25">
      <c r="A250" s="125"/>
      <c r="B250" s="122"/>
      <c r="C250" s="55" t="s">
        <v>499</v>
      </c>
      <c r="D250" s="15">
        <v>138.95099999999999</v>
      </c>
      <c r="E250" s="16">
        <v>121.396</v>
      </c>
      <c r="F250" s="22">
        <v>17.555</v>
      </c>
    </row>
    <row r="251" spans="1:6" s="1" customFormat="1" ht="15.75" thickBot="1" x14ac:dyDescent="0.3">
      <c r="A251" s="126"/>
      <c r="B251" s="123"/>
      <c r="C251" s="56" t="s">
        <v>422</v>
      </c>
      <c r="D251" s="7">
        <f>SUM(D235:D250)</f>
        <v>1755.84</v>
      </c>
      <c r="E251" s="7">
        <f>SUM(E235:E250)</f>
        <v>1526.8</v>
      </c>
      <c r="F251" s="8">
        <f>SUM(F235:F250)</f>
        <v>229.04</v>
      </c>
    </row>
    <row r="252" spans="1:6" ht="30" x14ac:dyDescent="0.25">
      <c r="A252" s="117">
        <v>54</v>
      </c>
      <c r="B252" s="115" t="s">
        <v>85</v>
      </c>
      <c r="C252" s="51" t="s">
        <v>750</v>
      </c>
      <c r="D252" s="3">
        <v>660</v>
      </c>
      <c r="E252" s="3">
        <v>600</v>
      </c>
      <c r="F252" s="4">
        <v>60</v>
      </c>
    </row>
    <row r="253" spans="1:6" ht="30" x14ac:dyDescent="0.25">
      <c r="A253" s="119"/>
      <c r="B253" s="120"/>
      <c r="C253" s="47" t="s">
        <v>751</v>
      </c>
      <c r="D253" s="15">
        <v>770</v>
      </c>
      <c r="E253" s="15">
        <v>700</v>
      </c>
      <c r="F253" s="6">
        <v>70</v>
      </c>
    </row>
    <row r="254" spans="1:6" ht="30" x14ac:dyDescent="0.25">
      <c r="A254" s="119"/>
      <c r="B254" s="120"/>
      <c r="C254" s="47" t="s">
        <v>752</v>
      </c>
      <c r="D254" s="15">
        <v>550</v>
      </c>
      <c r="E254" s="15">
        <v>500</v>
      </c>
      <c r="F254" s="6">
        <v>50</v>
      </c>
    </row>
    <row r="255" spans="1:6" ht="30" x14ac:dyDescent="0.25">
      <c r="A255" s="119"/>
      <c r="B255" s="120"/>
      <c r="C255" s="47" t="s">
        <v>753</v>
      </c>
      <c r="D255" s="15">
        <v>770</v>
      </c>
      <c r="E255" s="15">
        <v>700</v>
      </c>
      <c r="F255" s="6">
        <v>70</v>
      </c>
    </row>
    <row r="256" spans="1:6" s="1" customFormat="1" ht="15.75" thickBot="1" x14ac:dyDescent="0.3">
      <c r="A256" s="118"/>
      <c r="B256" s="116"/>
      <c r="C256" s="50" t="s">
        <v>422</v>
      </c>
      <c r="D256" s="7">
        <f>SUM(D252:D255)</f>
        <v>2750</v>
      </c>
      <c r="E256" s="7">
        <f t="shared" ref="E256:F256" si="51">SUM(E252:E255)</f>
        <v>2500</v>
      </c>
      <c r="F256" s="8">
        <f t="shared" si="51"/>
        <v>250</v>
      </c>
    </row>
    <row r="257" spans="1:6" ht="45" x14ac:dyDescent="0.25">
      <c r="A257" s="117">
        <v>55</v>
      </c>
      <c r="B257" s="115" t="s">
        <v>86</v>
      </c>
      <c r="C257" s="51" t="s">
        <v>500</v>
      </c>
      <c r="D257" s="3">
        <v>112</v>
      </c>
      <c r="E257" s="3">
        <v>101.8</v>
      </c>
      <c r="F257" s="4">
        <v>10.199999999999999</v>
      </c>
    </row>
    <row r="258" spans="1:6" ht="45" x14ac:dyDescent="0.25">
      <c r="A258" s="119"/>
      <c r="B258" s="120"/>
      <c r="C258" s="47" t="s">
        <v>501</v>
      </c>
      <c r="D258" s="15">
        <v>112</v>
      </c>
      <c r="E258" s="15">
        <v>101.8</v>
      </c>
      <c r="F258" s="6">
        <v>10.199999999999999</v>
      </c>
    </row>
    <row r="259" spans="1:6" ht="60" x14ac:dyDescent="0.25">
      <c r="A259" s="119"/>
      <c r="B259" s="120"/>
      <c r="C259" s="47" t="s">
        <v>754</v>
      </c>
      <c r="D259" s="15">
        <v>112</v>
      </c>
      <c r="E259" s="15">
        <v>101.8</v>
      </c>
      <c r="F259" s="6">
        <v>10.199999999999999</v>
      </c>
    </row>
    <row r="260" spans="1:6" ht="30" x14ac:dyDescent="0.25">
      <c r="A260" s="119"/>
      <c r="B260" s="120"/>
      <c r="C260" s="47" t="s">
        <v>755</v>
      </c>
      <c r="D260" s="15">
        <v>112</v>
      </c>
      <c r="E260" s="15">
        <v>101.8</v>
      </c>
      <c r="F260" s="6">
        <v>10.199999999999999</v>
      </c>
    </row>
    <row r="261" spans="1:6" ht="30" x14ac:dyDescent="0.25">
      <c r="A261" s="119"/>
      <c r="B261" s="120"/>
      <c r="C261" s="47" t="s">
        <v>756</v>
      </c>
      <c r="D261" s="15">
        <v>112</v>
      </c>
      <c r="E261" s="15">
        <v>101.8</v>
      </c>
      <c r="F261" s="6">
        <v>10.199999999999999</v>
      </c>
    </row>
    <row r="262" spans="1:6" ht="30" x14ac:dyDescent="0.25">
      <c r="A262" s="119"/>
      <c r="B262" s="120"/>
      <c r="C262" s="47" t="s">
        <v>502</v>
      </c>
      <c r="D262" s="15">
        <v>112</v>
      </c>
      <c r="E262" s="15">
        <v>101.8</v>
      </c>
      <c r="F262" s="6">
        <v>10.199999999999999</v>
      </c>
    </row>
    <row r="263" spans="1:6" ht="30" x14ac:dyDescent="0.25">
      <c r="A263" s="119"/>
      <c r="B263" s="120"/>
      <c r="C263" s="47" t="s">
        <v>757</v>
      </c>
      <c r="D263" s="15">
        <v>112</v>
      </c>
      <c r="E263" s="15">
        <v>101.8</v>
      </c>
      <c r="F263" s="6">
        <v>10.199999999999999</v>
      </c>
    </row>
    <row r="264" spans="1:6" ht="30" x14ac:dyDescent="0.25">
      <c r="A264" s="119"/>
      <c r="B264" s="120"/>
      <c r="C264" s="47" t="s">
        <v>758</v>
      </c>
      <c r="D264" s="15">
        <v>112</v>
      </c>
      <c r="E264" s="15">
        <v>101.8</v>
      </c>
      <c r="F264" s="6">
        <v>10.199999999999999</v>
      </c>
    </row>
    <row r="265" spans="1:6" ht="30" x14ac:dyDescent="0.25">
      <c r="A265" s="119"/>
      <c r="B265" s="120"/>
      <c r="C265" s="47" t="s">
        <v>503</v>
      </c>
      <c r="D265" s="15">
        <v>111.9</v>
      </c>
      <c r="E265" s="15">
        <v>101.8</v>
      </c>
      <c r="F265" s="6">
        <v>10.1</v>
      </c>
    </row>
    <row r="266" spans="1:6" ht="30" x14ac:dyDescent="0.25">
      <c r="A266" s="119"/>
      <c r="B266" s="120"/>
      <c r="C266" s="47" t="s">
        <v>759</v>
      </c>
      <c r="D266" s="15">
        <v>111.8</v>
      </c>
      <c r="E266" s="15">
        <v>101.7</v>
      </c>
      <c r="F266" s="6">
        <v>10.1</v>
      </c>
    </row>
    <row r="267" spans="1:6" ht="30" x14ac:dyDescent="0.25">
      <c r="A267" s="119"/>
      <c r="B267" s="120"/>
      <c r="C267" s="47" t="s">
        <v>760</v>
      </c>
      <c r="D267" s="15">
        <v>111.86</v>
      </c>
      <c r="E267" s="15">
        <v>101.7</v>
      </c>
      <c r="F267" s="6">
        <v>10.16</v>
      </c>
    </row>
    <row r="268" spans="1:6" s="1" customFormat="1" ht="15.75" thickBot="1" x14ac:dyDescent="0.3">
      <c r="A268" s="118"/>
      <c r="B268" s="116"/>
      <c r="C268" s="50" t="s">
        <v>422</v>
      </c>
      <c r="D268" s="7">
        <f>SUM(D257:D267)</f>
        <v>1231.56</v>
      </c>
      <c r="E268" s="7">
        <f t="shared" ref="E268:F268" si="52">SUM(E257:E267)</f>
        <v>1119.5999999999999</v>
      </c>
      <c r="F268" s="8">
        <f t="shared" si="52"/>
        <v>111.96</v>
      </c>
    </row>
    <row r="269" spans="1:6" ht="28.5" customHeight="1" x14ac:dyDescent="0.25">
      <c r="A269" s="117">
        <v>56</v>
      </c>
      <c r="B269" s="115" t="s">
        <v>87</v>
      </c>
      <c r="C269" s="48" t="s">
        <v>513</v>
      </c>
      <c r="D269" s="3">
        <v>1187.5</v>
      </c>
      <c r="E269" s="3">
        <v>712.5</v>
      </c>
      <c r="F269" s="4">
        <v>475</v>
      </c>
    </row>
    <row r="270" spans="1:6" s="1" customFormat="1" ht="15.75" thickBot="1" x14ac:dyDescent="0.3">
      <c r="A270" s="118"/>
      <c r="B270" s="116"/>
      <c r="C270" s="53" t="s">
        <v>422</v>
      </c>
      <c r="D270" s="9">
        <f>SUM(D269)</f>
        <v>1187.5</v>
      </c>
      <c r="E270" s="9">
        <f t="shared" ref="E270:F270" si="53">SUM(E269)</f>
        <v>712.5</v>
      </c>
      <c r="F270" s="10">
        <f t="shared" si="53"/>
        <v>475</v>
      </c>
    </row>
    <row r="271" spans="1:6" ht="21.95" customHeight="1" x14ac:dyDescent="0.25">
      <c r="A271" s="117">
        <v>57</v>
      </c>
      <c r="B271" s="115" t="s">
        <v>88</v>
      </c>
      <c r="C271" s="51" t="s">
        <v>426</v>
      </c>
      <c r="D271" s="3">
        <v>4600</v>
      </c>
      <c r="E271" s="3">
        <v>814.3</v>
      </c>
      <c r="F271" s="4">
        <v>3785.7</v>
      </c>
    </row>
    <row r="272" spans="1:6" s="1" customFormat="1" ht="15.75" thickBot="1" x14ac:dyDescent="0.3">
      <c r="A272" s="118"/>
      <c r="B272" s="116"/>
      <c r="C272" s="50" t="s">
        <v>422</v>
      </c>
      <c r="D272" s="7">
        <f>SUM(D271)</f>
        <v>4600</v>
      </c>
      <c r="E272" s="7">
        <f t="shared" ref="E272:F272" si="54">SUM(E271)</f>
        <v>814.3</v>
      </c>
      <c r="F272" s="8">
        <f t="shared" si="54"/>
        <v>3785.7</v>
      </c>
    </row>
    <row r="273" spans="1:6" ht="30" x14ac:dyDescent="0.25">
      <c r="A273" s="117">
        <v>58</v>
      </c>
      <c r="B273" s="115" t="s">
        <v>89</v>
      </c>
      <c r="C273" s="51" t="s">
        <v>761</v>
      </c>
      <c r="D273" s="3">
        <v>191.4</v>
      </c>
      <c r="E273" s="3">
        <v>121.4</v>
      </c>
      <c r="F273" s="4">
        <v>70</v>
      </c>
    </row>
    <row r="274" spans="1:6" ht="42.6" customHeight="1" x14ac:dyDescent="0.25">
      <c r="A274" s="119"/>
      <c r="B274" s="120"/>
      <c r="C274" s="49" t="s">
        <v>762</v>
      </c>
      <c r="D274" s="15">
        <v>300</v>
      </c>
      <c r="E274" s="15">
        <v>200</v>
      </c>
      <c r="F274" s="6">
        <v>100</v>
      </c>
    </row>
    <row r="275" spans="1:6" ht="30" x14ac:dyDescent="0.25">
      <c r="A275" s="119"/>
      <c r="B275" s="120"/>
      <c r="C275" s="47" t="s">
        <v>763</v>
      </c>
      <c r="D275" s="15">
        <v>180</v>
      </c>
      <c r="E275" s="15">
        <v>100</v>
      </c>
      <c r="F275" s="6">
        <v>80</v>
      </c>
    </row>
    <row r="276" spans="1:6" ht="30" x14ac:dyDescent="0.25">
      <c r="A276" s="119"/>
      <c r="B276" s="120"/>
      <c r="C276" s="47" t="s">
        <v>764</v>
      </c>
      <c r="D276" s="15">
        <v>250</v>
      </c>
      <c r="E276" s="15">
        <v>200</v>
      </c>
      <c r="F276" s="6">
        <v>50</v>
      </c>
    </row>
    <row r="277" spans="1:6" ht="30" x14ac:dyDescent="0.25">
      <c r="A277" s="119"/>
      <c r="B277" s="120"/>
      <c r="C277" s="47" t="s">
        <v>765</v>
      </c>
      <c r="D277" s="15">
        <v>250</v>
      </c>
      <c r="E277" s="15">
        <v>200</v>
      </c>
      <c r="F277" s="6">
        <v>50</v>
      </c>
    </row>
    <row r="278" spans="1:6" ht="30" x14ac:dyDescent="0.25">
      <c r="A278" s="119"/>
      <c r="B278" s="120"/>
      <c r="C278" s="47" t="s">
        <v>766</v>
      </c>
      <c r="D278" s="15">
        <v>300</v>
      </c>
      <c r="E278" s="15">
        <v>200</v>
      </c>
      <c r="F278" s="6">
        <v>100</v>
      </c>
    </row>
    <row r="279" spans="1:6" ht="45" x14ac:dyDescent="0.25">
      <c r="A279" s="119"/>
      <c r="B279" s="120"/>
      <c r="C279" s="47" t="s">
        <v>504</v>
      </c>
      <c r="D279" s="15">
        <v>300</v>
      </c>
      <c r="E279" s="15">
        <v>200</v>
      </c>
      <c r="F279" s="6">
        <v>100</v>
      </c>
    </row>
    <row r="280" spans="1:6" s="1" customFormat="1" ht="15.75" thickBot="1" x14ac:dyDescent="0.3">
      <c r="A280" s="118"/>
      <c r="B280" s="116"/>
      <c r="C280" s="50" t="s">
        <v>422</v>
      </c>
      <c r="D280" s="7">
        <f>SUM(D273:D279)</f>
        <v>1771.4</v>
      </c>
      <c r="E280" s="7">
        <f t="shared" ref="E280:F280" si="55">SUM(E273:E279)</f>
        <v>1221.4000000000001</v>
      </c>
      <c r="F280" s="8">
        <f t="shared" si="55"/>
        <v>550</v>
      </c>
    </row>
    <row r="281" spans="1:6" ht="28.5" customHeight="1" x14ac:dyDescent="0.25">
      <c r="A281" s="117">
        <v>59</v>
      </c>
      <c r="B281" s="115" t="s">
        <v>90</v>
      </c>
      <c r="C281" s="48" t="s">
        <v>512</v>
      </c>
      <c r="D281" s="3">
        <v>895.73</v>
      </c>
      <c r="E281" s="3">
        <v>814.3</v>
      </c>
      <c r="F281" s="4">
        <v>81.430000000000007</v>
      </c>
    </row>
    <row r="282" spans="1:6" s="1" customFormat="1" ht="21" customHeight="1" thickBot="1" x14ac:dyDescent="0.3">
      <c r="A282" s="118"/>
      <c r="B282" s="116"/>
      <c r="C282" s="50" t="s">
        <v>422</v>
      </c>
      <c r="D282" s="7">
        <f>SUM(D281)</f>
        <v>895.73</v>
      </c>
      <c r="E282" s="7">
        <f t="shared" ref="E282:F282" si="56">SUM(E281)</f>
        <v>814.3</v>
      </c>
      <c r="F282" s="8">
        <f t="shared" si="56"/>
        <v>81.430000000000007</v>
      </c>
    </row>
    <row r="283" spans="1:6" ht="30" x14ac:dyDescent="0.25">
      <c r="A283" s="117">
        <v>60</v>
      </c>
      <c r="B283" s="115" t="s">
        <v>91</v>
      </c>
      <c r="C283" s="51" t="s">
        <v>767</v>
      </c>
      <c r="D283" s="3">
        <v>735.4</v>
      </c>
      <c r="E283" s="3">
        <v>220.4</v>
      </c>
      <c r="F283" s="4">
        <v>515</v>
      </c>
    </row>
    <row r="284" spans="1:6" ht="30" customHeight="1" x14ac:dyDescent="0.25">
      <c r="A284" s="119"/>
      <c r="B284" s="120"/>
      <c r="C284" s="47" t="s">
        <v>768</v>
      </c>
      <c r="D284" s="15">
        <v>100</v>
      </c>
      <c r="E284" s="15">
        <v>50</v>
      </c>
      <c r="F284" s="6">
        <v>50</v>
      </c>
    </row>
    <row r="285" spans="1:6" ht="30" x14ac:dyDescent="0.25">
      <c r="A285" s="119"/>
      <c r="B285" s="120"/>
      <c r="C285" s="47" t="s">
        <v>769</v>
      </c>
      <c r="D285" s="15">
        <v>70</v>
      </c>
      <c r="E285" s="15">
        <v>35</v>
      </c>
      <c r="F285" s="6">
        <v>35</v>
      </c>
    </row>
    <row r="286" spans="1:6" s="1" customFormat="1" ht="15.75" thickBot="1" x14ac:dyDescent="0.3">
      <c r="A286" s="118"/>
      <c r="B286" s="116"/>
      <c r="C286" s="50" t="s">
        <v>422</v>
      </c>
      <c r="D286" s="7">
        <f>SUM(D283:D285)</f>
        <v>905.4</v>
      </c>
      <c r="E286" s="7">
        <f t="shared" ref="E286:F286" si="57">SUM(E283:E285)</f>
        <v>305.39999999999998</v>
      </c>
      <c r="F286" s="8">
        <f t="shared" si="57"/>
        <v>600</v>
      </c>
    </row>
    <row r="287" spans="1:6" ht="30" x14ac:dyDescent="0.25">
      <c r="A287" s="117">
        <v>61</v>
      </c>
      <c r="B287" s="115" t="s">
        <v>92</v>
      </c>
      <c r="C287" s="51" t="s">
        <v>770</v>
      </c>
      <c r="D287" s="3">
        <v>1109.99999</v>
      </c>
      <c r="E287" s="3">
        <v>1009.0909</v>
      </c>
      <c r="F287" s="4">
        <v>100.90909000000001</v>
      </c>
    </row>
    <row r="288" spans="1:6" ht="30" x14ac:dyDescent="0.25">
      <c r="A288" s="119"/>
      <c r="B288" s="120"/>
      <c r="C288" s="47" t="s">
        <v>427</v>
      </c>
      <c r="D288" s="15">
        <v>95.999200000000002</v>
      </c>
      <c r="E288" s="15">
        <v>87.272000000000006</v>
      </c>
      <c r="F288" s="6">
        <v>8.7271999999999998</v>
      </c>
    </row>
    <row r="289" spans="1:6" ht="30" customHeight="1" x14ac:dyDescent="0.25">
      <c r="A289" s="119"/>
      <c r="B289" s="120"/>
      <c r="C289" s="47" t="s">
        <v>771</v>
      </c>
      <c r="D289" s="15">
        <v>99</v>
      </c>
      <c r="E289" s="15">
        <v>90</v>
      </c>
      <c r="F289" s="6">
        <v>9</v>
      </c>
    </row>
    <row r="290" spans="1:6" ht="30" x14ac:dyDescent="0.25">
      <c r="A290" s="119"/>
      <c r="B290" s="120"/>
      <c r="C290" s="47" t="s">
        <v>505</v>
      </c>
      <c r="D290" s="15">
        <v>97.999990000000011</v>
      </c>
      <c r="E290" s="15">
        <v>89.090900000000005</v>
      </c>
      <c r="F290" s="6">
        <v>8.9090900000000008</v>
      </c>
    </row>
    <row r="291" spans="1:6" ht="30" x14ac:dyDescent="0.25">
      <c r="A291" s="119"/>
      <c r="B291" s="120"/>
      <c r="C291" s="47" t="s">
        <v>772</v>
      </c>
      <c r="D291" s="15">
        <v>97.999990000000011</v>
      </c>
      <c r="E291" s="15">
        <v>89.090900000000005</v>
      </c>
      <c r="F291" s="6">
        <v>8.9090900000000008</v>
      </c>
    </row>
    <row r="292" spans="1:6" ht="30" x14ac:dyDescent="0.25">
      <c r="A292" s="119"/>
      <c r="B292" s="120"/>
      <c r="C292" s="47" t="s">
        <v>506</v>
      </c>
      <c r="D292" s="15">
        <v>97.999990000000011</v>
      </c>
      <c r="E292" s="15">
        <v>89.090900000000005</v>
      </c>
      <c r="F292" s="6">
        <v>8.9090900000000008</v>
      </c>
    </row>
    <row r="293" spans="1:6" ht="30" x14ac:dyDescent="0.25">
      <c r="A293" s="119"/>
      <c r="B293" s="120"/>
      <c r="C293" s="47" t="s">
        <v>773</v>
      </c>
      <c r="D293" s="15">
        <v>431.29183999999998</v>
      </c>
      <c r="E293" s="15">
        <v>392.08339999999998</v>
      </c>
      <c r="F293" s="6">
        <v>39.208440000000003</v>
      </c>
    </row>
    <row r="294" spans="1:6" ht="30" x14ac:dyDescent="0.25">
      <c r="A294" s="119"/>
      <c r="B294" s="120"/>
      <c r="C294" s="47" t="s">
        <v>774</v>
      </c>
      <c r="D294" s="15">
        <v>96.998999999999995</v>
      </c>
      <c r="E294" s="15">
        <v>88.180999999999997</v>
      </c>
      <c r="F294" s="6">
        <v>8.8179999999999996</v>
      </c>
    </row>
    <row r="295" spans="1:6" s="1" customFormat="1" ht="15.75" thickBot="1" x14ac:dyDescent="0.3">
      <c r="A295" s="118"/>
      <c r="B295" s="116"/>
      <c r="C295" s="50" t="s">
        <v>422</v>
      </c>
      <c r="D295" s="7">
        <f>SUM(D287:D294)</f>
        <v>2127.29</v>
      </c>
      <c r="E295" s="7">
        <f t="shared" ref="E295:F295" si="58">SUM(E287:E294)</f>
        <v>1933.8999999999999</v>
      </c>
      <c r="F295" s="8">
        <f t="shared" si="58"/>
        <v>193.39000000000001</v>
      </c>
    </row>
    <row r="296" spans="1:6" ht="90" x14ac:dyDescent="0.25">
      <c r="A296" s="117">
        <v>62</v>
      </c>
      <c r="B296" s="115" t="s">
        <v>578</v>
      </c>
      <c r="C296" s="48" t="s">
        <v>775</v>
      </c>
      <c r="D296" s="83">
        <v>1189.6500000000001</v>
      </c>
      <c r="E296" s="83">
        <v>540</v>
      </c>
      <c r="F296" s="84">
        <v>649.65</v>
      </c>
    </row>
    <row r="297" spans="1:6" ht="90" x14ac:dyDescent="0.25">
      <c r="A297" s="119"/>
      <c r="B297" s="120"/>
      <c r="C297" s="49" t="s">
        <v>93</v>
      </c>
      <c r="D297" s="85">
        <v>780</v>
      </c>
      <c r="E297" s="85">
        <v>330</v>
      </c>
      <c r="F297" s="86">
        <v>450</v>
      </c>
    </row>
    <row r="298" spans="1:6" ht="99.6" customHeight="1" x14ac:dyDescent="0.25">
      <c r="A298" s="119"/>
      <c r="B298" s="120"/>
      <c r="C298" s="47" t="s">
        <v>777</v>
      </c>
      <c r="D298" s="15">
        <v>780.4</v>
      </c>
      <c r="E298" s="15">
        <v>540.4</v>
      </c>
      <c r="F298" s="6">
        <v>240</v>
      </c>
    </row>
    <row r="299" spans="1:6" ht="30" x14ac:dyDescent="0.25">
      <c r="A299" s="119"/>
      <c r="B299" s="120"/>
      <c r="C299" s="47" t="s">
        <v>776</v>
      </c>
      <c r="D299" s="15">
        <v>397</v>
      </c>
      <c r="E299" s="15">
        <v>320</v>
      </c>
      <c r="F299" s="6">
        <v>77</v>
      </c>
    </row>
    <row r="300" spans="1:6" s="1" customFormat="1" ht="15.75" thickBot="1" x14ac:dyDescent="0.3">
      <c r="A300" s="118"/>
      <c r="B300" s="116"/>
      <c r="C300" s="50" t="s">
        <v>422</v>
      </c>
      <c r="D300" s="7">
        <f>SUM(D296:D299)</f>
        <v>3147.05</v>
      </c>
      <c r="E300" s="7">
        <f>SUM(E296:E299)</f>
        <v>1730.4</v>
      </c>
      <c r="F300" s="8">
        <f>SUM(F296:F299)</f>
        <v>1416.65</v>
      </c>
    </row>
    <row r="301" spans="1:6" ht="15.75" customHeight="1" thickBot="1" x14ac:dyDescent="0.3">
      <c r="A301" s="120" t="s">
        <v>94</v>
      </c>
      <c r="B301" s="120"/>
      <c r="C301" s="120"/>
      <c r="D301" s="120"/>
      <c r="E301" s="120"/>
      <c r="F301" s="120"/>
    </row>
    <row r="302" spans="1:6" ht="45" x14ac:dyDescent="0.25">
      <c r="A302" s="117">
        <v>63</v>
      </c>
      <c r="B302" s="115" t="s">
        <v>95</v>
      </c>
      <c r="C302" s="51" t="s">
        <v>778</v>
      </c>
      <c r="D302" s="3">
        <f>SUM(E302:F302)</f>
        <v>6993</v>
      </c>
      <c r="E302" s="3">
        <v>772.3</v>
      </c>
      <c r="F302" s="4">
        <v>6220.7</v>
      </c>
    </row>
    <row r="303" spans="1:6" s="1" customFormat="1" ht="15.75" thickBot="1" x14ac:dyDescent="0.3">
      <c r="A303" s="118"/>
      <c r="B303" s="116"/>
      <c r="C303" s="50" t="s">
        <v>422</v>
      </c>
      <c r="D303" s="7">
        <f t="shared" ref="D303:D366" si="59">SUM(E303:F303)</f>
        <v>6993</v>
      </c>
      <c r="E303" s="7">
        <f>SUM(E302)</f>
        <v>772.3</v>
      </c>
      <c r="F303" s="8">
        <f>SUM(F302)</f>
        <v>6220.7</v>
      </c>
    </row>
    <row r="304" spans="1:6" ht="30" x14ac:dyDescent="0.25">
      <c r="A304" s="117">
        <v>64</v>
      </c>
      <c r="B304" s="115" t="s">
        <v>96</v>
      </c>
      <c r="C304" s="51" t="s">
        <v>779</v>
      </c>
      <c r="D304" s="3">
        <f t="shared" si="59"/>
        <v>1901</v>
      </c>
      <c r="E304" s="3">
        <v>901</v>
      </c>
      <c r="F304" s="4">
        <v>1000</v>
      </c>
    </row>
    <row r="305" spans="1:6" s="1" customFormat="1" ht="15.75" thickBot="1" x14ac:dyDescent="0.3">
      <c r="A305" s="118"/>
      <c r="B305" s="116"/>
      <c r="C305" s="50" t="s">
        <v>422</v>
      </c>
      <c r="D305" s="7">
        <f t="shared" si="59"/>
        <v>1901</v>
      </c>
      <c r="E305" s="7">
        <f t="shared" ref="E305:F305" si="60">SUM(E304)</f>
        <v>901</v>
      </c>
      <c r="F305" s="8">
        <f t="shared" si="60"/>
        <v>1000</v>
      </c>
    </row>
    <row r="306" spans="1:6" ht="17.45" customHeight="1" x14ac:dyDescent="0.25">
      <c r="A306" s="117">
        <v>65</v>
      </c>
      <c r="B306" s="115" t="s">
        <v>97</v>
      </c>
      <c r="C306" s="51" t="s">
        <v>780</v>
      </c>
      <c r="D306" s="3">
        <f t="shared" si="59"/>
        <v>99.45</v>
      </c>
      <c r="E306" s="3">
        <v>69.62</v>
      </c>
      <c r="F306" s="4">
        <v>29.83</v>
      </c>
    </row>
    <row r="307" spans="1:6" x14ac:dyDescent="0.25">
      <c r="A307" s="119"/>
      <c r="B307" s="120"/>
      <c r="C307" s="47" t="s">
        <v>781</v>
      </c>
      <c r="D307" s="15">
        <f t="shared" si="59"/>
        <v>100</v>
      </c>
      <c r="E307" s="15">
        <v>75.14</v>
      </c>
      <c r="F307" s="6">
        <v>24.86</v>
      </c>
    </row>
    <row r="308" spans="1:6" ht="30" x14ac:dyDescent="0.25">
      <c r="A308" s="119"/>
      <c r="B308" s="120"/>
      <c r="C308" s="47" t="s">
        <v>782</v>
      </c>
      <c r="D308" s="15">
        <f t="shared" si="59"/>
        <v>54</v>
      </c>
      <c r="E308" s="15">
        <v>37.799999999999997</v>
      </c>
      <c r="F308" s="6">
        <v>16.2</v>
      </c>
    </row>
    <row r="309" spans="1:6" ht="30" x14ac:dyDescent="0.25">
      <c r="A309" s="119"/>
      <c r="B309" s="120"/>
      <c r="C309" s="47" t="s">
        <v>783</v>
      </c>
      <c r="D309" s="15">
        <f t="shared" si="59"/>
        <v>99.45</v>
      </c>
      <c r="E309" s="15">
        <v>69.62</v>
      </c>
      <c r="F309" s="6">
        <v>29.83</v>
      </c>
    </row>
    <row r="310" spans="1:6" ht="30" x14ac:dyDescent="0.25">
      <c r="A310" s="119"/>
      <c r="B310" s="120"/>
      <c r="C310" s="47" t="s">
        <v>784</v>
      </c>
      <c r="D310" s="15">
        <f t="shared" si="59"/>
        <v>99.45</v>
      </c>
      <c r="E310" s="15">
        <v>69.62</v>
      </c>
      <c r="F310" s="6">
        <v>29.83</v>
      </c>
    </row>
    <row r="311" spans="1:6" s="1" customFormat="1" ht="15.75" thickBot="1" x14ac:dyDescent="0.3">
      <c r="A311" s="118"/>
      <c r="B311" s="116"/>
      <c r="C311" s="50" t="s">
        <v>422</v>
      </c>
      <c r="D311" s="7">
        <f t="shared" si="59"/>
        <v>452.35</v>
      </c>
      <c r="E311" s="7">
        <f t="shared" ref="E311:F311" si="61">SUM(E306:E310)</f>
        <v>321.8</v>
      </c>
      <c r="F311" s="8">
        <f t="shared" si="61"/>
        <v>130.55000000000001</v>
      </c>
    </row>
    <row r="312" spans="1:6" ht="30" x14ac:dyDescent="0.25">
      <c r="A312" s="117">
        <v>66</v>
      </c>
      <c r="B312" s="115" t="s">
        <v>98</v>
      </c>
      <c r="C312" s="51" t="s">
        <v>785</v>
      </c>
      <c r="D312" s="3">
        <f t="shared" si="59"/>
        <v>57.6</v>
      </c>
      <c r="E312" s="3">
        <v>52.36</v>
      </c>
      <c r="F312" s="4">
        <v>5.24</v>
      </c>
    </row>
    <row r="313" spans="1:6" ht="30" x14ac:dyDescent="0.25">
      <c r="A313" s="119"/>
      <c r="B313" s="120"/>
      <c r="C313" s="47" t="s">
        <v>786</v>
      </c>
      <c r="D313" s="15">
        <f t="shared" si="59"/>
        <v>57.6</v>
      </c>
      <c r="E313" s="15">
        <v>52.36</v>
      </c>
      <c r="F313" s="6">
        <v>5.24</v>
      </c>
    </row>
    <row r="314" spans="1:6" ht="30" x14ac:dyDescent="0.25">
      <c r="A314" s="119"/>
      <c r="B314" s="120"/>
      <c r="C314" s="47" t="s">
        <v>787</v>
      </c>
      <c r="D314" s="15">
        <f t="shared" si="59"/>
        <v>310.91999999999996</v>
      </c>
      <c r="E314" s="15">
        <v>282.64999999999998</v>
      </c>
      <c r="F314" s="6">
        <v>28.27</v>
      </c>
    </row>
    <row r="315" spans="1:6" ht="30" x14ac:dyDescent="0.25">
      <c r="A315" s="119"/>
      <c r="B315" s="120"/>
      <c r="C315" s="47" t="s">
        <v>788</v>
      </c>
      <c r="D315" s="15">
        <f t="shared" si="59"/>
        <v>86.399999999999991</v>
      </c>
      <c r="E315" s="15">
        <v>78.55</v>
      </c>
      <c r="F315" s="6">
        <v>7.85</v>
      </c>
    </row>
    <row r="316" spans="1:6" ht="30" x14ac:dyDescent="0.25">
      <c r="A316" s="119"/>
      <c r="B316" s="120"/>
      <c r="C316" s="47" t="s">
        <v>789</v>
      </c>
      <c r="D316" s="15">
        <f t="shared" si="59"/>
        <v>28.8</v>
      </c>
      <c r="E316" s="15">
        <v>26.19</v>
      </c>
      <c r="F316" s="6">
        <v>2.61</v>
      </c>
    </row>
    <row r="317" spans="1:6" ht="30" x14ac:dyDescent="0.25">
      <c r="A317" s="119"/>
      <c r="B317" s="120"/>
      <c r="C317" s="47" t="s">
        <v>790</v>
      </c>
      <c r="D317" s="15">
        <f t="shared" si="59"/>
        <v>44</v>
      </c>
      <c r="E317" s="15">
        <v>40</v>
      </c>
      <c r="F317" s="6">
        <v>4</v>
      </c>
    </row>
    <row r="318" spans="1:6" ht="30" x14ac:dyDescent="0.25">
      <c r="A318" s="119"/>
      <c r="B318" s="120"/>
      <c r="C318" s="47" t="s">
        <v>791</v>
      </c>
      <c r="D318" s="15">
        <f t="shared" si="59"/>
        <v>43.2</v>
      </c>
      <c r="E318" s="15">
        <v>39.270000000000003</v>
      </c>
      <c r="F318" s="6">
        <v>3.93</v>
      </c>
    </row>
    <row r="319" spans="1:6" ht="30" x14ac:dyDescent="0.25">
      <c r="A319" s="119"/>
      <c r="B319" s="120"/>
      <c r="C319" s="47" t="s">
        <v>792</v>
      </c>
      <c r="D319" s="15">
        <f t="shared" si="59"/>
        <v>28.8</v>
      </c>
      <c r="E319" s="15">
        <v>26.19</v>
      </c>
      <c r="F319" s="6">
        <v>2.61</v>
      </c>
    </row>
    <row r="320" spans="1:6" ht="30" x14ac:dyDescent="0.25">
      <c r="A320" s="119"/>
      <c r="B320" s="120"/>
      <c r="C320" s="47" t="s">
        <v>793</v>
      </c>
      <c r="D320" s="15">
        <f t="shared" si="59"/>
        <v>44</v>
      </c>
      <c r="E320" s="15">
        <v>40</v>
      </c>
      <c r="F320" s="6">
        <v>4</v>
      </c>
    </row>
    <row r="321" spans="1:6" ht="30" x14ac:dyDescent="0.25">
      <c r="A321" s="119"/>
      <c r="B321" s="120"/>
      <c r="C321" s="47" t="s">
        <v>794</v>
      </c>
      <c r="D321" s="15">
        <f t="shared" si="59"/>
        <v>57.6</v>
      </c>
      <c r="E321" s="15">
        <v>52.36</v>
      </c>
      <c r="F321" s="6">
        <v>5.24</v>
      </c>
    </row>
    <row r="322" spans="1:6" ht="30" x14ac:dyDescent="0.25">
      <c r="A322" s="119"/>
      <c r="B322" s="120"/>
      <c r="C322" s="47" t="s">
        <v>795</v>
      </c>
      <c r="D322" s="15">
        <f t="shared" si="59"/>
        <v>57.6</v>
      </c>
      <c r="E322" s="15">
        <v>52.36</v>
      </c>
      <c r="F322" s="6">
        <v>5.24</v>
      </c>
    </row>
    <row r="323" spans="1:6" ht="30" x14ac:dyDescent="0.25">
      <c r="A323" s="119"/>
      <c r="B323" s="120"/>
      <c r="C323" s="47" t="s">
        <v>796</v>
      </c>
      <c r="D323" s="15">
        <f t="shared" si="59"/>
        <v>57.6</v>
      </c>
      <c r="E323" s="15">
        <v>52.36</v>
      </c>
      <c r="F323" s="6">
        <v>5.24</v>
      </c>
    </row>
    <row r="324" spans="1:6" ht="30" x14ac:dyDescent="0.25">
      <c r="A324" s="119"/>
      <c r="B324" s="120"/>
      <c r="C324" s="47" t="s">
        <v>797</v>
      </c>
      <c r="D324" s="15">
        <f t="shared" si="59"/>
        <v>43.2</v>
      </c>
      <c r="E324" s="15">
        <v>39.270000000000003</v>
      </c>
      <c r="F324" s="6">
        <v>3.93</v>
      </c>
    </row>
    <row r="325" spans="1:6" ht="30" x14ac:dyDescent="0.25">
      <c r="A325" s="119"/>
      <c r="B325" s="120"/>
      <c r="C325" s="47" t="s">
        <v>798</v>
      </c>
      <c r="D325" s="15">
        <f t="shared" si="59"/>
        <v>28.8</v>
      </c>
      <c r="E325" s="15">
        <v>26.19</v>
      </c>
      <c r="F325" s="6">
        <v>2.61</v>
      </c>
    </row>
    <row r="326" spans="1:6" ht="30" x14ac:dyDescent="0.25">
      <c r="A326" s="119"/>
      <c r="B326" s="120"/>
      <c r="C326" s="47" t="s">
        <v>99</v>
      </c>
      <c r="D326" s="15">
        <f t="shared" si="59"/>
        <v>129.6</v>
      </c>
      <c r="E326" s="15">
        <v>117.82</v>
      </c>
      <c r="F326" s="6">
        <v>11.78</v>
      </c>
    </row>
    <row r="327" spans="1:6" ht="30" x14ac:dyDescent="0.25">
      <c r="A327" s="119"/>
      <c r="B327" s="120"/>
      <c r="C327" s="47" t="s">
        <v>799</v>
      </c>
      <c r="D327" s="15">
        <f t="shared" si="59"/>
        <v>100.8</v>
      </c>
      <c r="E327" s="15">
        <v>91.64</v>
      </c>
      <c r="F327" s="6">
        <v>9.16</v>
      </c>
    </row>
    <row r="328" spans="1:6" ht="30" x14ac:dyDescent="0.25">
      <c r="A328" s="119"/>
      <c r="B328" s="120"/>
      <c r="C328" s="47" t="s">
        <v>800</v>
      </c>
      <c r="D328" s="15">
        <f t="shared" si="59"/>
        <v>44</v>
      </c>
      <c r="E328" s="15">
        <v>40</v>
      </c>
      <c r="F328" s="6">
        <v>4</v>
      </c>
    </row>
    <row r="329" spans="1:6" ht="30" x14ac:dyDescent="0.25">
      <c r="A329" s="119"/>
      <c r="B329" s="120"/>
      <c r="C329" s="47" t="s">
        <v>100</v>
      </c>
      <c r="D329" s="15">
        <f t="shared" si="59"/>
        <v>43.2</v>
      </c>
      <c r="E329" s="15">
        <v>39.270000000000003</v>
      </c>
      <c r="F329" s="6">
        <v>3.93</v>
      </c>
    </row>
    <row r="330" spans="1:6" ht="30" x14ac:dyDescent="0.25">
      <c r="A330" s="119"/>
      <c r="B330" s="120"/>
      <c r="C330" s="47" t="s">
        <v>801</v>
      </c>
      <c r="D330" s="15">
        <f t="shared" si="59"/>
        <v>43.2</v>
      </c>
      <c r="E330" s="15">
        <v>39.270000000000003</v>
      </c>
      <c r="F330" s="6">
        <v>3.93</v>
      </c>
    </row>
    <row r="331" spans="1:6" ht="30" x14ac:dyDescent="0.25">
      <c r="A331" s="119"/>
      <c r="B331" s="120"/>
      <c r="C331" s="47" t="s">
        <v>802</v>
      </c>
      <c r="D331" s="15">
        <f t="shared" si="59"/>
        <v>43.2</v>
      </c>
      <c r="E331" s="15">
        <v>39.270000000000003</v>
      </c>
      <c r="F331" s="6">
        <v>3.93</v>
      </c>
    </row>
    <row r="332" spans="1:6" ht="30" x14ac:dyDescent="0.25">
      <c r="A332" s="119"/>
      <c r="B332" s="120"/>
      <c r="C332" s="47" t="s">
        <v>803</v>
      </c>
      <c r="D332" s="15">
        <f t="shared" si="59"/>
        <v>115.2</v>
      </c>
      <c r="E332" s="15">
        <v>104.73</v>
      </c>
      <c r="F332" s="6">
        <v>10.47</v>
      </c>
    </row>
    <row r="333" spans="1:6" ht="30" x14ac:dyDescent="0.25">
      <c r="A333" s="119"/>
      <c r="B333" s="120"/>
      <c r="C333" s="47" t="s">
        <v>804</v>
      </c>
      <c r="D333" s="15">
        <f t="shared" si="59"/>
        <v>44</v>
      </c>
      <c r="E333" s="15">
        <v>40</v>
      </c>
      <c r="F333" s="6">
        <v>4</v>
      </c>
    </row>
    <row r="334" spans="1:6" ht="30" x14ac:dyDescent="0.25">
      <c r="A334" s="119"/>
      <c r="B334" s="120"/>
      <c r="C334" s="47" t="s">
        <v>805</v>
      </c>
      <c r="D334" s="15">
        <f t="shared" si="59"/>
        <v>28.8</v>
      </c>
      <c r="E334" s="15">
        <v>26.19</v>
      </c>
      <c r="F334" s="6">
        <v>2.61</v>
      </c>
    </row>
    <row r="335" spans="1:6" ht="30" x14ac:dyDescent="0.25">
      <c r="A335" s="119"/>
      <c r="B335" s="120"/>
      <c r="C335" s="47" t="s">
        <v>806</v>
      </c>
      <c r="D335" s="15">
        <f t="shared" si="59"/>
        <v>43.2</v>
      </c>
      <c r="E335" s="15">
        <v>39.270000000000003</v>
      </c>
      <c r="F335" s="6">
        <v>3.93</v>
      </c>
    </row>
    <row r="336" spans="1:6" ht="30" x14ac:dyDescent="0.25">
      <c r="A336" s="119"/>
      <c r="B336" s="120"/>
      <c r="C336" s="47" t="s">
        <v>807</v>
      </c>
      <c r="D336" s="15">
        <f t="shared" si="59"/>
        <v>86.399999999999991</v>
      </c>
      <c r="E336" s="15">
        <v>78.55</v>
      </c>
      <c r="F336" s="6">
        <v>7.85</v>
      </c>
    </row>
    <row r="337" spans="1:6" ht="30" x14ac:dyDescent="0.25">
      <c r="A337" s="119"/>
      <c r="B337" s="120"/>
      <c r="C337" s="47" t="s">
        <v>808</v>
      </c>
      <c r="D337" s="15">
        <f t="shared" si="59"/>
        <v>43.2</v>
      </c>
      <c r="E337" s="15">
        <v>39.270000000000003</v>
      </c>
      <c r="F337" s="6">
        <v>3.93</v>
      </c>
    </row>
    <row r="338" spans="1:6" ht="30" x14ac:dyDescent="0.25">
      <c r="A338" s="119"/>
      <c r="B338" s="120"/>
      <c r="C338" s="47" t="s">
        <v>809</v>
      </c>
      <c r="D338" s="15">
        <f t="shared" si="59"/>
        <v>43.2</v>
      </c>
      <c r="E338" s="15">
        <v>39.270000000000003</v>
      </c>
      <c r="F338" s="6">
        <v>3.93</v>
      </c>
    </row>
    <row r="339" spans="1:6" ht="30" x14ac:dyDescent="0.25">
      <c r="A339" s="119"/>
      <c r="B339" s="120"/>
      <c r="C339" s="47" t="s">
        <v>810</v>
      </c>
      <c r="D339" s="15">
        <f t="shared" si="59"/>
        <v>43.2</v>
      </c>
      <c r="E339" s="15">
        <v>39.270000000000003</v>
      </c>
      <c r="F339" s="6">
        <v>3.93</v>
      </c>
    </row>
    <row r="340" spans="1:6" ht="30" x14ac:dyDescent="0.25">
      <c r="A340" s="119"/>
      <c r="B340" s="120"/>
      <c r="C340" s="47" t="s">
        <v>811</v>
      </c>
      <c r="D340" s="15">
        <f t="shared" si="59"/>
        <v>43.2</v>
      </c>
      <c r="E340" s="15">
        <v>39.270000000000003</v>
      </c>
      <c r="F340" s="6">
        <v>3.93</v>
      </c>
    </row>
    <row r="341" spans="1:6" s="1" customFormat="1" ht="15.75" thickBot="1" x14ac:dyDescent="0.3">
      <c r="A341" s="118"/>
      <c r="B341" s="116"/>
      <c r="C341" s="50" t="s">
        <v>422</v>
      </c>
      <c r="D341" s="7">
        <f t="shared" si="59"/>
        <v>1840.52</v>
      </c>
      <c r="E341" s="7">
        <f t="shared" ref="E341:F341" si="62">SUM(E312:E340)</f>
        <v>1673.2</v>
      </c>
      <c r="F341" s="8">
        <f t="shared" si="62"/>
        <v>167.32000000000005</v>
      </c>
    </row>
    <row r="342" spans="1:6" ht="15" customHeight="1" x14ac:dyDescent="0.25">
      <c r="A342" s="117">
        <v>67</v>
      </c>
      <c r="B342" s="115" t="s">
        <v>101</v>
      </c>
      <c r="C342" s="51" t="s">
        <v>812</v>
      </c>
      <c r="D342" s="3">
        <f t="shared" si="59"/>
        <v>28.900000000000002</v>
      </c>
      <c r="E342" s="3">
        <v>26.01</v>
      </c>
      <c r="F342" s="4">
        <v>2.89</v>
      </c>
    </row>
    <row r="343" spans="1:6" ht="18" customHeight="1" x14ac:dyDescent="0.25">
      <c r="A343" s="119"/>
      <c r="B343" s="120"/>
      <c r="C343" s="47" t="s">
        <v>813</v>
      </c>
      <c r="D343" s="15">
        <f t="shared" si="59"/>
        <v>154.45000000000002</v>
      </c>
      <c r="E343" s="15">
        <v>139.02000000000001</v>
      </c>
      <c r="F343" s="6">
        <v>15.43</v>
      </c>
    </row>
    <row r="344" spans="1:6" ht="30" x14ac:dyDescent="0.25">
      <c r="A344" s="119"/>
      <c r="B344" s="120"/>
      <c r="C344" s="47" t="s">
        <v>814</v>
      </c>
      <c r="D344" s="15">
        <f t="shared" si="59"/>
        <v>136.25</v>
      </c>
      <c r="E344" s="15">
        <v>122.64</v>
      </c>
      <c r="F344" s="6">
        <v>13.61</v>
      </c>
    </row>
    <row r="345" spans="1:6" x14ac:dyDescent="0.25">
      <c r="A345" s="119"/>
      <c r="B345" s="120"/>
      <c r="C345" s="49" t="s">
        <v>815</v>
      </c>
      <c r="D345" s="15">
        <f t="shared" si="59"/>
        <v>35</v>
      </c>
      <c r="E345" s="15">
        <v>31.5</v>
      </c>
      <c r="F345" s="6">
        <v>3.5</v>
      </c>
    </row>
    <row r="346" spans="1:6" ht="14.45" customHeight="1" x14ac:dyDescent="0.25">
      <c r="A346" s="119"/>
      <c r="B346" s="120"/>
      <c r="C346" s="47" t="s">
        <v>816</v>
      </c>
      <c r="D346" s="15">
        <f t="shared" si="59"/>
        <v>28.900000000000002</v>
      </c>
      <c r="E346" s="15">
        <v>26.01</v>
      </c>
      <c r="F346" s="6">
        <v>2.89</v>
      </c>
    </row>
    <row r="347" spans="1:6" ht="31.5" customHeight="1" x14ac:dyDescent="0.25">
      <c r="A347" s="119"/>
      <c r="B347" s="120"/>
      <c r="C347" s="47" t="s">
        <v>817</v>
      </c>
      <c r="D347" s="15">
        <f t="shared" si="59"/>
        <v>58.5</v>
      </c>
      <c r="E347" s="15">
        <v>52.66</v>
      </c>
      <c r="F347" s="6">
        <v>5.84</v>
      </c>
    </row>
    <row r="348" spans="1:6" ht="45" x14ac:dyDescent="0.25">
      <c r="A348" s="119"/>
      <c r="B348" s="120"/>
      <c r="C348" s="47" t="s">
        <v>818</v>
      </c>
      <c r="D348" s="15">
        <f t="shared" si="59"/>
        <v>58.5</v>
      </c>
      <c r="E348" s="15">
        <v>52.66</v>
      </c>
      <c r="F348" s="6">
        <v>5.84</v>
      </c>
    </row>
    <row r="349" spans="1:6" s="1" customFormat="1" ht="15.75" thickBot="1" x14ac:dyDescent="0.3">
      <c r="A349" s="118"/>
      <c r="B349" s="116"/>
      <c r="C349" s="50" t="s">
        <v>422</v>
      </c>
      <c r="D349" s="7">
        <f t="shared" si="59"/>
        <v>500.5</v>
      </c>
      <c r="E349" s="7">
        <f t="shared" ref="E349:F349" si="63">SUM(E342:E348)</f>
        <v>450.5</v>
      </c>
      <c r="F349" s="8">
        <f t="shared" si="63"/>
        <v>50</v>
      </c>
    </row>
    <row r="350" spans="1:6" ht="45.6" customHeight="1" x14ac:dyDescent="0.25">
      <c r="A350" s="117">
        <v>68</v>
      </c>
      <c r="B350" s="115" t="s">
        <v>102</v>
      </c>
      <c r="C350" s="51" t="s">
        <v>819</v>
      </c>
      <c r="D350" s="3">
        <f t="shared" si="59"/>
        <v>1246.3899999999999</v>
      </c>
      <c r="E350" s="3">
        <v>772.3</v>
      </c>
      <c r="F350" s="4">
        <v>474.09</v>
      </c>
    </row>
    <row r="351" spans="1:6" s="1" customFormat="1" ht="15.75" thickBot="1" x14ac:dyDescent="0.3">
      <c r="A351" s="118"/>
      <c r="B351" s="116"/>
      <c r="C351" s="50" t="s">
        <v>422</v>
      </c>
      <c r="D351" s="7">
        <f t="shared" si="59"/>
        <v>1246.3899999999999</v>
      </c>
      <c r="E351" s="7">
        <f t="shared" ref="E351:F351" si="64">SUM(E350)</f>
        <v>772.3</v>
      </c>
      <c r="F351" s="7">
        <f t="shared" si="64"/>
        <v>474.09</v>
      </c>
    </row>
    <row r="352" spans="1:6" ht="30" x14ac:dyDescent="0.25">
      <c r="A352" s="117">
        <v>69</v>
      </c>
      <c r="B352" s="115" t="s">
        <v>103</v>
      </c>
      <c r="C352" s="51" t="s">
        <v>428</v>
      </c>
      <c r="D352" s="3">
        <f t="shared" si="59"/>
        <v>160</v>
      </c>
      <c r="E352" s="3">
        <v>140</v>
      </c>
      <c r="F352" s="4">
        <v>20</v>
      </c>
    </row>
    <row r="353" spans="1:6" ht="30" x14ac:dyDescent="0.25">
      <c r="A353" s="119"/>
      <c r="B353" s="120"/>
      <c r="C353" s="47" t="s">
        <v>429</v>
      </c>
      <c r="D353" s="15">
        <f t="shared" si="59"/>
        <v>220</v>
      </c>
      <c r="E353" s="15">
        <v>200</v>
      </c>
      <c r="F353" s="6">
        <v>20</v>
      </c>
    </row>
    <row r="354" spans="1:6" ht="30" x14ac:dyDescent="0.25">
      <c r="A354" s="119"/>
      <c r="B354" s="120"/>
      <c r="C354" s="47" t="s">
        <v>104</v>
      </c>
      <c r="D354" s="15">
        <f t="shared" si="59"/>
        <v>220</v>
      </c>
      <c r="E354" s="15">
        <v>200</v>
      </c>
      <c r="F354" s="6">
        <v>20</v>
      </c>
    </row>
    <row r="355" spans="1:6" ht="30" x14ac:dyDescent="0.25">
      <c r="A355" s="119"/>
      <c r="B355" s="120"/>
      <c r="C355" s="47" t="s">
        <v>105</v>
      </c>
      <c r="D355" s="15">
        <f t="shared" si="59"/>
        <v>90</v>
      </c>
      <c r="E355" s="15">
        <v>80</v>
      </c>
      <c r="F355" s="6">
        <v>10</v>
      </c>
    </row>
    <row r="356" spans="1:6" ht="30" x14ac:dyDescent="0.25">
      <c r="A356" s="119"/>
      <c r="B356" s="120"/>
      <c r="C356" s="47" t="s">
        <v>106</v>
      </c>
      <c r="D356" s="15">
        <f t="shared" si="59"/>
        <v>91</v>
      </c>
      <c r="E356" s="15">
        <v>81</v>
      </c>
      <c r="F356" s="6">
        <v>10</v>
      </c>
    </row>
    <row r="357" spans="1:6" ht="30" x14ac:dyDescent="0.25">
      <c r="A357" s="119"/>
      <c r="B357" s="120"/>
      <c r="C357" s="47" t="s">
        <v>107</v>
      </c>
      <c r="D357" s="15">
        <f t="shared" si="59"/>
        <v>90</v>
      </c>
      <c r="E357" s="15">
        <v>80</v>
      </c>
      <c r="F357" s="6">
        <v>10</v>
      </c>
    </row>
    <row r="358" spans="1:6" ht="30" x14ac:dyDescent="0.25">
      <c r="A358" s="119"/>
      <c r="B358" s="120"/>
      <c r="C358" s="47" t="s">
        <v>108</v>
      </c>
      <c r="D358" s="15">
        <f t="shared" si="59"/>
        <v>70</v>
      </c>
      <c r="E358" s="15">
        <v>60</v>
      </c>
      <c r="F358" s="6">
        <v>10</v>
      </c>
    </row>
    <row r="359" spans="1:6" ht="45" x14ac:dyDescent="0.25">
      <c r="A359" s="119"/>
      <c r="B359" s="120"/>
      <c r="C359" s="47" t="s">
        <v>507</v>
      </c>
      <c r="D359" s="15">
        <f t="shared" si="59"/>
        <v>70</v>
      </c>
      <c r="E359" s="15">
        <v>60</v>
      </c>
      <c r="F359" s="6">
        <v>10</v>
      </c>
    </row>
    <row r="360" spans="1:6" s="1" customFormat="1" ht="15.75" thickBot="1" x14ac:dyDescent="0.3">
      <c r="A360" s="118"/>
      <c r="B360" s="116"/>
      <c r="C360" s="50" t="s">
        <v>422</v>
      </c>
      <c r="D360" s="7">
        <f t="shared" si="59"/>
        <v>1011</v>
      </c>
      <c r="E360" s="7">
        <f t="shared" ref="E360:F360" si="65">SUM(E352:E359)</f>
        <v>901</v>
      </c>
      <c r="F360" s="8">
        <f t="shared" si="65"/>
        <v>110</v>
      </c>
    </row>
    <row r="361" spans="1:6" ht="30" x14ac:dyDescent="0.25">
      <c r="A361" s="117">
        <v>70</v>
      </c>
      <c r="B361" s="115" t="s">
        <v>109</v>
      </c>
      <c r="C361" s="51" t="s">
        <v>820</v>
      </c>
      <c r="D361" s="3">
        <f t="shared" si="59"/>
        <v>495.66</v>
      </c>
      <c r="E361" s="3">
        <v>450.6</v>
      </c>
      <c r="F361" s="4">
        <v>45.06</v>
      </c>
    </row>
    <row r="362" spans="1:6" s="1" customFormat="1" ht="15.75" thickBot="1" x14ac:dyDescent="0.3">
      <c r="A362" s="118"/>
      <c r="B362" s="116"/>
      <c r="C362" s="50" t="s">
        <v>422</v>
      </c>
      <c r="D362" s="7">
        <f t="shared" si="59"/>
        <v>495.66</v>
      </c>
      <c r="E362" s="7">
        <f t="shared" ref="E362:F362" si="66">SUM(E361)</f>
        <v>450.6</v>
      </c>
      <c r="F362" s="8">
        <f t="shared" si="66"/>
        <v>45.06</v>
      </c>
    </row>
    <row r="363" spans="1:6" ht="30" x14ac:dyDescent="0.25">
      <c r="A363" s="117">
        <v>71</v>
      </c>
      <c r="B363" s="115" t="s">
        <v>110</v>
      </c>
      <c r="C363" s="51" t="s">
        <v>821</v>
      </c>
      <c r="D363" s="3">
        <f t="shared" si="59"/>
        <v>500</v>
      </c>
      <c r="E363" s="3">
        <v>350</v>
      </c>
      <c r="F363" s="4">
        <v>150</v>
      </c>
    </row>
    <row r="364" spans="1:6" ht="30" x14ac:dyDescent="0.25">
      <c r="A364" s="119"/>
      <c r="B364" s="120"/>
      <c r="C364" s="49" t="s">
        <v>954</v>
      </c>
      <c r="D364" s="85">
        <f t="shared" si="59"/>
        <v>500</v>
      </c>
      <c r="E364" s="85">
        <v>350</v>
      </c>
      <c r="F364" s="86">
        <v>150</v>
      </c>
    </row>
    <row r="365" spans="1:6" ht="30" x14ac:dyDescent="0.25">
      <c r="A365" s="119"/>
      <c r="B365" s="120"/>
      <c r="C365" s="47" t="s">
        <v>822</v>
      </c>
      <c r="D365" s="15">
        <f t="shared" si="59"/>
        <v>288</v>
      </c>
      <c r="E365" s="15">
        <v>201</v>
      </c>
      <c r="F365" s="6">
        <v>87</v>
      </c>
    </row>
    <row r="366" spans="1:6" s="1" customFormat="1" ht="15.75" thickBot="1" x14ac:dyDescent="0.3">
      <c r="A366" s="118"/>
      <c r="B366" s="116"/>
      <c r="C366" s="50" t="s">
        <v>422</v>
      </c>
      <c r="D366" s="7">
        <f t="shared" si="59"/>
        <v>1288</v>
      </c>
      <c r="E366" s="7">
        <f t="shared" ref="E366:F366" si="67">SUM(E363:E365)</f>
        <v>901</v>
      </c>
      <c r="F366" s="8">
        <f t="shared" si="67"/>
        <v>387</v>
      </c>
    </row>
    <row r="367" spans="1:6" ht="19.5" customHeight="1" x14ac:dyDescent="0.25">
      <c r="A367" s="117">
        <v>72</v>
      </c>
      <c r="B367" s="115" t="s">
        <v>111</v>
      </c>
      <c r="C367" s="44" t="s">
        <v>823</v>
      </c>
      <c r="D367" s="3">
        <f t="shared" ref="D367:D386" si="68">SUM(E367:F367)</f>
        <v>2664.4070000000002</v>
      </c>
      <c r="E367" s="3">
        <v>1222.8</v>
      </c>
      <c r="F367" s="4">
        <v>1441.607</v>
      </c>
    </row>
    <row r="368" spans="1:6" s="1" customFormat="1" ht="15.75" thickBot="1" x14ac:dyDescent="0.3">
      <c r="A368" s="118"/>
      <c r="B368" s="116"/>
      <c r="C368" s="50" t="s">
        <v>422</v>
      </c>
      <c r="D368" s="7">
        <f t="shared" si="68"/>
        <v>2664.4070000000002</v>
      </c>
      <c r="E368" s="7">
        <f t="shared" ref="E368:F368" si="69">SUM(E367)</f>
        <v>1222.8</v>
      </c>
      <c r="F368" s="8">
        <f t="shared" si="69"/>
        <v>1441.607</v>
      </c>
    </row>
    <row r="369" spans="1:6" ht="20.45" customHeight="1" x14ac:dyDescent="0.25">
      <c r="A369" s="117">
        <v>73</v>
      </c>
      <c r="B369" s="115" t="s">
        <v>112</v>
      </c>
      <c r="C369" s="51" t="s">
        <v>824</v>
      </c>
      <c r="D369" s="3">
        <f t="shared" si="68"/>
        <v>910.1280999999999</v>
      </c>
      <c r="E369" s="3">
        <v>772.3</v>
      </c>
      <c r="F369" s="4">
        <v>137.82810000000001</v>
      </c>
    </row>
    <row r="370" spans="1:6" s="1" customFormat="1" ht="15.75" thickBot="1" x14ac:dyDescent="0.3">
      <c r="A370" s="118"/>
      <c r="B370" s="116"/>
      <c r="C370" s="50" t="s">
        <v>422</v>
      </c>
      <c r="D370" s="7">
        <f t="shared" si="68"/>
        <v>910.1280999999999</v>
      </c>
      <c r="E370" s="7">
        <f t="shared" ref="E370:F370" si="70">SUM(E369)</f>
        <v>772.3</v>
      </c>
      <c r="F370" s="8">
        <f t="shared" si="70"/>
        <v>137.82810000000001</v>
      </c>
    </row>
    <row r="371" spans="1:6" ht="30" x14ac:dyDescent="0.25">
      <c r="A371" s="117">
        <v>74</v>
      </c>
      <c r="B371" s="115" t="s">
        <v>113</v>
      </c>
      <c r="C371" s="51" t="s">
        <v>825</v>
      </c>
      <c r="D371" s="3">
        <f t="shared" si="68"/>
        <v>77</v>
      </c>
      <c r="E371" s="3">
        <v>65.3</v>
      </c>
      <c r="F371" s="4">
        <v>11.7</v>
      </c>
    </row>
    <row r="372" spans="1:6" ht="30" x14ac:dyDescent="0.25">
      <c r="A372" s="119"/>
      <c r="B372" s="120"/>
      <c r="C372" s="47" t="s">
        <v>826</v>
      </c>
      <c r="D372" s="15">
        <f t="shared" si="68"/>
        <v>76</v>
      </c>
      <c r="E372" s="15">
        <v>64.3</v>
      </c>
      <c r="F372" s="6">
        <v>11.7</v>
      </c>
    </row>
    <row r="373" spans="1:6" ht="45" x14ac:dyDescent="0.25">
      <c r="A373" s="119"/>
      <c r="B373" s="120"/>
      <c r="C373" s="47" t="s">
        <v>827</v>
      </c>
      <c r="D373" s="15">
        <f t="shared" si="68"/>
        <v>76</v>
      </c>
      <c r="E373" s="15">
        <v>64.3</v>
      </c>
      <c r="F373" s="6">
        <v>11.7</v>
      </c>
    </row>
    <row r="374" spans="1:6" ht="75" x14ac:dyDescent="0.25">
      <c r="A374" s="119"/>
      <c r="B374" s="120"/>
      <c r="C374" s="47" t="s">
        <v>828</v>
      </c>
      <c r="D374" s="15">
        <f t="shared" si="68"/>
        <v>76</v>
      </c>
      <c r="E374" s="15">
        <v>64.3</v>
      </c>
      <c r="F374" s="6">
        <v>11.7</v>
      </c>
    </row>
    <row r="375" spans="1:6" ht="60" x14ac:dyDescent="0.25">
      <c r="A375" s="119"/>
      <c r="B375" s="120"/>
      <c r="C375" s="47" t="s">
        <v>829</v>
      </c>
      <c r="D375" s="15">
        <f t="shared" si="68"/>
        <v>76</v>
      </c>
      <c r="E375" s="15">
        <v>64.3</v>
      </c>
      <c r="F375" s="6">
        <v>11.7</v>
      </c>
    </row>
    <row r="376" spans="1:6" ht="45" x14ac:dyDescent="0.25">
      <c r="A376" s="119"/>
      <c r="B376" s="120"/>
      <c r="C376" s="47" t="s">
        <v>830</v>
      </c>
      <c r="D376" s="15">
        <f t="shared" si="68"/>
        <v>76</v>
      </c>
      <c r="E376" s="15">
        <v>64.3</v>
      </c>
      <c r="F376" s="6">
        <v>11.7</v>
      </c>
    </row>
    <row r="377" spans="1:6" ht="45" x14ac:dyDescent="0.25">
      <c r="A377" s="119"/>
      <c r="B377" s="120"/>
      <c r="C377" s="47" t="s">
        <v>831</v>
      </c>
      <c r="D377" s="15">
        <f t="shared" si="68"/>
        <v>76</v>
      </c>
      <c r="E377" s="15">
        <v>64.3</v>
      </c>
      <c r="F377" s="6">
        <v>11.7</v>
      </c>
    </row>
    <row r="378" spans="1:6" ht="45.95" customHeight="1" x14ac:dyDescent="0.25">
      <c r="A378" s="119"/>
      <c r="B378" s="120"/>
      <c r="C378" s="47" t="s">
        <v>832</v>
      </c>
      <c r="D378" s="15">
        <f t="shared" si="68"/>
        <v>76</v>
      </c>
      <c r="E378" s="15">
        <v>64.3</v>
      </c>
      <c r="F378" s="6">
        <v>11.7</v>
      </c>
    </row>
    <row r="379" spans="1:6" ht="45" x14ac:dyDescent="0.25">
      <c r="A379" s="119"/>
      <c r="B379" s="120"/>
      <c r="C379" s="47" t="s">
        <v>833</v>
      </c>
      <c r="D379" s="15">
        <f t="shared" si="68"/>
        <v>76</v>
      </c>
      <c r="E379" s="15">
        <v>64.3</v>
      </c>
      <c r="F379" s="6">
        <v>11.7</v>
      </c>
    </row>
    <row r="380" spans="1:6" ht="45" x14ac:dyDescent="0.25">
      <c r="A380" s="119"/>
      <c r="B380" s="120"/>
      <c r="C380" s="47" t="s">
        <v>834</v>
      </c>
      <c r="D380" s="15">
        <f t="shared" si="68"/>
        <v>76</v>
      </c>
      <c r="E380" s="15">
        <v>64.3</v>
      </c>
      <c r="F380" s="6">
        <v>11.7</v>
      </c>
    </row>
    <row r="381" spans="1:6" ht="30" x14ac:dyDescent="0.25">
      <c r="A381" s="119"/>
      <c r="B381" s="120"/>
      <c r="C381" s="47" t="s">
        <v>835</v>
      </c>
      <c r="D381" s="15">
        <f t="shared" si="68"/>
        <v>76</v>
      </c>
      <c r="E381" s="15">
        <v>64.3</v>
      </c>
      <c r="F381" s="6">
        <v>11.7</v>
      </c>
    </row>
    <row r="382" spans="1:6" ht="45" x14ac:dyDescent="0.25">
      <c r="A382" s="119"/>
      <c r="B382" s="120"/>
      <c r="C382" s="47" t="s">
        <v>836</v>
      </c>
      <c r="D382" s="15">
        <f t="shared" si="68"/>
        <v>76</v>
      </c>
      <c r="E382" s="15">
        <v>64.3</v>
      </c>
      <c r="F382" s="6">
        <v>11.7</v>
      </c>
    </row>
    <row r="383" spans="1:6" ht="45" x14ac:dyDescent="0.25">
      <c r="A383" s="119"/>
      <c r="B383" s="120"/>
      <c r="C383" s="47" t="s">
        <v>837</v>
      </c>
      <c r="D383" s="15">
        <f t="shared" si="68"/>
        <v>76</v>
      </c>
      <c r="E383" s="15">
        <v>64.3</v>
      </c>
      <c r="F383" s="6">
        <v>11.7</v>
      </c>
    </row>
    <row r="384" spans="1:6" ht="45" x14ac:dyDescent="0.25">
      <c r="A384" s="119"/>
      <c r="B384" s="120"/>
      <c r="C384" s="47" t="s">
        <v>838</v>
      </c>
      <c r="D384" s="15">
        <f t="shared" si="68"/>
        <v>76</v>
      </c>
      <c r="E384" s="15">
        <v>64.3</v>
      </c>
      <c r="F384" s="6">
        <v>11.7</v>
      </c>
    </row>
    <row r="385" spans="1:6" ht="45" x14ac:dyDescent="0.25">
      <c r="A385" s="119"/>
      <c r="B385" s="120"/>
      <c r="C385" s="49" t="s">
        <v>839</v>
      </c>
      <c r="D385" s="15">
        <f t="shared" si="68"/>
        <v>228</v>
      </c>
      <c r="E385" s="15">
        <v>192.9</v>
      </c>
      <c r="F385" s="6">
        <v>35.1</v>
      </c>
    </row>
    <row r="386" spans="1:6" s="1" customFormat="1" ht="15.75" thickBot="1" x14ac:dyDescent="0.3">
      <c r="A386" s="118"/>
      <c r="B386" s="116"/>
      <c r="C386" s="50" t="s">
        <v>422</v>
      </c>
      <c r="D386" s="7">
        <f t="shared" si="68"/>
        <v>1292.9999999999995</v>
      </c>
      <c r="E386" s="7">
        <f>SUM(E371:E385)</f>
        <v>1094.0999999999997</v>
      </c>
      <c r="F386" s="8">
        <f>SUM(F371:F385)</f>
        <v>198.89999999999998</v>
      </c>
    </row>
    <row r="387" spans="1:6" ht="45" x14ac:dyDescent="0.25">
      <c r="A387" s="117">
        <v>75</v>
      </c>
      <c r="B387" s="115" t="s">
        <v>114</v>
      </c>
      <c r="C387" s="51" t="s">
        <v>430</v>
      </c>
      <c r="D387" s="3">
        <f t="shared" ref="D387:D392" si="71">SUM(E387:F387)</f>
        <v>2158.4</v>
      </c>
      <c r="E387" s="3">
        <v>1158.4000000000001</v>
      </c>
      <c r="F387" s="4">
        <v>1000</v>
      </c>
    </row>
    <row r="388" spans="1:6" s="1" customFormat="1" ht="15.75" thickBot="1" x14ac:dyDescent="0.3">
      <c r="A388" s="118"/>
      <c r="B388" s="116"/>
      <c r="C388" s="53" t="s">
        <v>422</v>
      </c>
      <c r="D388" s="9">
        <f t="shared" si="71"/>
        <v>2158.4</v>
      </c>
      <c r="E388" s="9">
        <f t="shared" ref="E388:F388" si="72">SUM(E387)</f>
        <v>1158.4000000000001</v>
      </c>
      <c r="F388" s="10">
        <f t="shared" si="72"/>
        <v>1000</v>
      </c>
    </row>
    <row r="389" spans="1:6" ht="30" x14ac:dyDescent="0.25">
      <c r="A389" s="117">
        <v>76</v>
      </c>
      <c r="B389" s="115" t="s">
        <v>115</v>
      </c>
      <c r="C389" s="48" t="s">
        <v>840</v>
      </c>
      <c r="D389" s="3">
        <f t="shared" si="71"/>
        <v>1143.5999999999999</v>
      </c>
      <c r="E389" s="3">
        <v>643.6</v>
      </c>
      <c r="F389" s="4">
        <v>500</v>
      </c>
    </row>
    <row r="390" spans="1:6" s="1" customFormat="1" ht="15.75" thickBot="1" x14ac:dyDescent="0.3">
      <c r="A390" s="118"/>
      <c r="B390" s="116"/>
      <c r="C390" s="50" t="s">
        <v>422</v>
      </c>
      <c r="D390" s="7">
        <f t="shared" si="71"/>
        <v>1143.5999999999999</v>
      </c>
      <c r="E390" s="7">
        <f t="shared" ref="E390:F390" si="73">SUM(E389)</f>
        <v>643.6</v>
      </c>
      <c r="F390" s="8">
        <f t="shared" si="73"/>
        <v>500</v>
      </c>
    </row>
    <row r="391" spans="1:6" ht="45" x14ac:dyDescent="0.25">
      <c r="A391" s="117">
        <v>77</v>
      </c>
      <c r="B391" s="115" t="s">
        <v>116</v>
      </c>
      <c r="C391" s="51" t="s">
        <v>117</v>
      </c>
      <c r="D391" s="3">
        <f t="shared" si="71"/>
        <v>800</v>
      </c>
      <c r="E391" s="3">
        <v>643.6</v>
      </c>
      <c r="F391" s="4">
        <v>156.4</v>
      </c>
    </row>
    <row r="392" spans="1:6" s="1" customFormat="1" ht="15.75" thickBot="1" x14ac:dyDescent="0.3">
      <c r="A392" s="118"/>
      <c r="B392" s="116"/>
      <c r="C392" s="50" t="s">
        <v>422</v>
      </c>
      <c r="D392" s="7">
        <f t="shared" si="71"/>
        <v>800</v>
      </c>
      <c r="E392" s="7">
        <f t="shared" ref="E392:F392" si="74">SUM(E391)</f>
        <v>643.6</v>
      </c>
      <c r="F392" s="8">
        <f t="shared" si="74"/>
        <v>156.4</v>
      </c>
    </row>
    <row r="393" spans="1:6" ht="15.75" thickBot="1" x14ac:dyDescent="0.3">
      <c r="A393" s="120" t="s">
        <v>118</v>
      </c>
      <c r="B393" s="120"/>
      <c r="C393" s="120"/>
      <c r="D393" s="120"/>
      <c r="E393" s="120"/>
      <c r="F393" s="120"/>
    </row>
    <row r="394" spans="1:6" ht="19.5" customHeight="1" x14ac:dyDescent="0.25">
      <c r="A394" s="124">
        <v>78</v>
      </c>
      <c r="B394" s="121" t="s">
        <v>119</v>
      </c>
      <c r="C394" s="54" t="s">
        <v>841</v>
      </c>
      <c r="D394" s="3">
        <f>SUM(E394:F394)</f>
        <v>2500</v>
      </c>
      <c r="E394" s="20">
        <v>1060.3</v>
      </c>
      <c r="F394" s="21">
        <v>1439.7</v>
      </c>
    </row>
    <row r="395" spans="1:6" s="1" customFormat="1" ht="15.75" thickBot="1" x14ac:dyDescent="0.3">
      <c r="A395" s="126"/>
      <c r="B395" s="123"/>
      <c r="C395" s="56" t="s">
        <v>422</v>
      </c>
      <c r="D395" s="7">
        <f t="shared" ref="D395:D457" si="75">SUM(E395:F395)</f>
        <v>2500</v>
      </c>
      <c r="E395" s="7">
        <f t="shared" ref="E395:F395" si="76">SUM(E394)</f>
        <v>1060.3</v>
      </c>
      <c r="F395" s="8">
        <f t="shared" si="76"/>
        <v>1439.7</v>
      </c>
    </row>
    <row r="396" spans="1:6" ht="75" x14ac:dyDescent="0.25">
      <c r="A396" s="117">
        <v>79</v>
      </c>
      <c r="B396" s="115" t="s">
        <v>120</v>
      </c>
      <c r="C396" s="51" t="s">
        <v>842</v>
      </c>
      <c r="D396" s="3">
        <f t="shared" si="75"/>
        <v>1722.8799999999999</v>
      </c>
      <c r="E396" s="3">
        <v>1378.3</v>
      </c>
      <c r="F396" s="4">
        <v>344.58</v>
      </c>
    </row>
    <row r="397" spans="1:6" s="1" customFormat="1" ht="15.75" thickBot="1" x14ac:dyDescent="0.3">
      <c r="A397" s="118"/>
      <c r="B397" s="116"/>
      <c r="C397" s="50" t="s">
        <v>422</v>
      </c>
      <c r="D397" s="7">
        <f t="shared" si="75"/>
        <v>1722.8799999999999</v>
      </c>
      <c r="E397" s="7">
        <f t="shared" ref="E397:F397" si="77">SUM(E396)</f>
        <v>1378.3</v>
      </c>
      <c r="F397" s="8">
        <f t="shared" si="77"/>
        <v>344.58</v>
      </c>
    </row>
    <row r="398" spans="1:6" ht="59.45" customHeight="1" x14ac:dyDescent="0.25">
      <c r="A398" s="117">
        <v>80</v>
      </c>
      <c r="B398" s="115" t="s">
        <v>121</v>
      </c>
      <c r="C398" s="51" t="s">
        <v>431</v>
      </c>
      <c r="D398" s="3">
        <f t="shared" si="75"/>
        <v>1040</v>
      </c>
      <c r="E398" s="3">
        <v>945.44</v>
      </c>
      <c r="F398" s="4">
        <v>94.56</v>
      </c>
    </row>
    <row r="399" spans="1:6" ht="45" x14ac:dyDescent="0.25">
      <c r="A399" s="119"/>
      <c r="B399" s="120"/>
      <c r="C399" s="47" t="s">
        <v>843</v>
      </c>
      <c r="D399" s="15">
        <f t="shared" si="75"/>
        <v>300</v>
      </c>
      <c r="E399" s="15">
        <v>272.73</v>
      </c>
      <c r="F399" s="6">
        <v>27.27</v>
      </c>
    </row>
    <row r="400" spans="1:6" ht="45" x14ac:dyDescent="0.25">
      <c r="A400" s="119"/>
      <c r="B400" s="120"/>
      <c r="C400" s="47" t="s">
        <v>432</v>
      </c>
      <c r="D400" s="15">
        <f t="shared" si="75"/>
        <v>600</v>
      </c>
      <c r="E400" s="15">
        <v>545.45000000000005</v>
      </c>
      <c r="F400" s="6">
        <v>54.55</v>
      </c>
    </row>
    <row r="401" spans="1:6" ht="30" x14ac:dyDescent="0.25">
      <c r="A401" s="119"/>
      <c r="B401" s="120"/>
      <c r="C401" s="47" t="s">
        <v>844</v>
      </c>
      <c r="D401" s="15">
        <f t="shared" si="75"/>
        <v>810</v>
      </c>
      <c r="E401" s="15">
        <v>736.38</v>
      </c>
      <c r="F401" s="6">
        <v>73.62</v>
      </c>
    </row>
    <row r="402" spans="1:6" s="1" customFormat="1" ht="15.75" thickBot="1" x14ac:dyDescent="0.3">
      <c r="A402" s="118"/>
      <c r="B402" s="116"/>
      <c r="C402" s="50" t="s">
        <v>422</v>
      </c>
      <c r="D402" s="7">
        <f t="shared" si="75"/>
        <v>2750</v>
      </c>
      <c r="E402" s="7">
        <f t="shared" ref="E402:F402" si="78">SUM(E398:E401)</f>
        <v>2500</v>
      </c>
      <c r="F402" s="8">
        <f t="shared" si="78"/>
        <v>250</v>
      </c>
    </row>
    <row r="403" spans="1:6" ht="30" x14ac:dyDescent="0.25">
      <c r="A403" s="117">
        <v>81</v>
      </c>
      <c r="B403" s="115" t="s">
        <v>122</v>
      </c>
      <c r="C403" s="48" t="s">
        <v>845</v>
      </c>
      <c r="D403" s="3">
        <f t="shared" si="75"/>
        <v>12</v>
      </c>
      <c r="E403" s="3">
        <v>11.16</v>
      </c>
      <c r="F403" s="4">
        <v>0.84</v>
      </c>
    </row>
    <row r="404" spans="1:6" ht="30" x14ac:dyDescent="0.25">
      <c r="A404" s="119"/>
      <c r="B404" s="120"/>
      <c r="C404" s="49" t="s">
        <v>846</v>
      </c>
      <c r="D404" s="15">
        <f t="shared" si="75"/>
        <v>12</v>
      </c>
      <c r="E404" s="15">
        <v>11.16</v>
      </c>
      <c r="F404" s="6">
        <v>0.84</v>
      </c>
    </row>
    <row r="405" spans="1:6" ht="30" x14ac:dyDescent="0.25">
      <c r="A405" s="119"/>
      <c r="B405" s="120"/>
      <c r="C405" s="49" t="s">
        <v>847</v>
      </c>
      <c r="D405" s="15">
        <f t="shared" si="75"/>
        <v>24</v>
      </c>
      <c r="E405" s="15">
        <v>22.33</v>
      </c>
      <c r="F405" s="6">
        <v>1.67</v>
      </c>
    </row>
    <row r="406" spans="1:6" ht="30" x14ac:dyDescent="0.25">
      <c r="A406" s="119"/>
      <c r="B406" s="120"/>
      <c r="C406" s="49" t="s">
        <v>848</v>
      </c>
      <c r="D406" s="15">
        <f t="shared" si="75"/>
        <v>24</v>
      </c>
      <c r="E406" s="15">
        <v>22.33</v>
      </c>
      <c r="F406" s="6">
        <v>1.67</v>
      </c>
    </row>
    <row r="407" spans="1:6" ht="30" x14ac:dyDescent="0.25">
      <c r="A407" s="119"/>
      <c r="B407" s="120"/>
      <c r="C407" s="49" t="s">
        <v>849</v>
      </c>
      <c r="D407" s="15">
        <f t="shared" si="75"/>
        <v>48</v>
      </c>
      <c r="E407" s="15">
        <v>44.65</v>
      </c>
      <c r="F407" s="6">
        <v>3.35</v>
      </c>
    </row>
    <row r="408" spans="1:6" ht="30" x14ac:dyDescent="0.25">
      <c r="A408" s="119"/>
      <c r="B408" s="120"/>
      <c r="C408" s="49" t="s">
        <v>850</v>
      </c>
      <c r="D408" s="15">
        <f t="shared" si="75"/>
        <v>36</v>
      </c>
      <c r="E408" s="15">
        <v>33.49</v>
      </c>
      <c r="F408" s="6">
        <v>2.5099999999999998</v>
      </c>
    </row>
    <row r="409" spans="1:6" ht="30" x14ac:dyDescent="0.25">
      <c r="A409" s="119"/>
      <c r="B409" s="120"/>
      <c r="C409" s="49" t="s">
        <v>851</v>
      </c>
      <c r="D409" s="15">
        <f t="shared" si="75"/>
        <v>12</v>
      </c>
      <c r="E409" s="15">
        <v>11.16</v>
      </c>
      <c r="F409" s="6">
        <v>0.84</v>
      </c>
    </row>
    <row r="410" spans="1:6" ht="30" x14ac:dyDescent="0.25">
      <c r="A410" s="119"/>
      <c r="B410" s="120"/>
      <c r="C410" s="49" t="s">
        <v>852</v>
      </c>
      <c r="D410" s="15">
        <f t="shared" si="75"/>
        <v>12</v>
      </c>
      <c r="E410" s="15">
        <v>11.16</v>
      </c>
      <c r="F410" s="6">
        <v>0.84</v>
      </c>
    </row>
    <row r="411" spans="1:6" ht="30" x14ac:dyDescent="0.25">
      <c r="A411" s="119"/>
      <c r="B411" s="120"/>
      <c r="C411" s="49" t="s">
        <v>853</v>
      </c>
      <c r="D411" s="15">
        <f t="shared" si="75"/>
        <v>12</v>
      </c>
      <c r="E411" s="15">
        <v>11.16</v>
      </c>
      <c r="F411" s="6">
        <v>0.84</v>
      </c>
    </row>
    <row r="412" spans="1:6" ht="30" x14ac:dyDescent="0.25">
      <c r="A412" s="119"/>
      <c r="B412" s="120"/>
      <c r="C412" s="49" t="s">
        <v>854</v>
      </c>
      <c r="D412" s="15">
        <f t="shared" si="75"/>
        <v>12</v>
      </c>
      <c r="E412" s="15">
        <v>11.16</v>
      </c>
      <c r="F412" s="6">
        <v>0.84</v>
      </c>
    </row>
    <row r="413" spans="1:6" ht="30" x14ac:dyDescent="0.25">
      <c r="A413" s="119"/>
      <c r="B413" s="120"/>
      <c r="C413" s="47" t="s">
        <v>855</v>
      </c>
      <c r="D413" s="15">
        <f t="shared" si="75"/>
        <v>110</v>
      </c>
      <c r="E413" s="15">
        <v>102.33</v>
      </c>
      <c r="F413" s="6">
        <v>7.67</v>
      </c>
    </row>
    <row r="414" spans="1:6" ht="30" x14ac:dyDescent="0.25">
      <c r="A414" s="119"/>
      <c r="B414" s="120"/>
      <c r="C414" s="49" t="s">
        <v>856</v>
      </c>
      <c r="D414" s="15">
        <f t="shared" si="75"/>
        <v>222.01000000000002</v>
      </c>
      <c r="E414" s="15">
        <v>206.52</v>
      </c>
      <c r="F414" s="6">
        <v>15.49</v>
      </c>
    </row>
    <row r="415" spans="1:6" ht="30" x14ac:dyDescent="0.25">
      <c r="A415" s="119"/>
      <c r="B415" s="120"/>
      <c r="C415" s="47" t="s">
        <v>857</v>
      </c>
      <c r="D415" s="15">
        <f t="shared" si="75"/>
        <v>582.66</v>
      </c>
      <c r="E415" s="15">
        <v>542.01</v>
      </c>
      <c r="F415" s="6">
        <v>40.65</v>
      </c>
    </row>
    <row r="416" spans="1:6" x14ac:dyDescent="0.25">
      <c r="A416" s="119"/>
      <c r="B416" s="120"/>
      <c r="C416" s="47" t="s">
        <v>858</v>
      </c>
      <c r="D416" s="15">
        <f t="shared" si="75"/>
        <v>21.15</v>
      </c>
      <c r="E416" s="15">
        <v>19.68</v>
      </c>
      <c r="F416" s="6">
        <v>1.47</v>
      </c>
    </row>
    <row r="417" spans="1:6" s="1" customFormat="1" ht="15.75" thickBot="1" x14ac:dyDescent="0.3">
      <c r="A417" s="118"/>
      <c r="B417" s="116"/>
      <c r="C417" s="50" t="s">
        <v>422</v>
      </c>
      <c r="D417" s="7">
        <f t="shared" si="75"/>
        <v>1139.82</v>
      </c>
      <c r="E417" s="7">
        <f>SUM(E403:E416)</f>
        <v>1060.3</v>
      </c>
      <c r="F417" s="8">
        <f>SUM(F403:F416)</f>
        <v>79.52</v>
      </c>
    </row>
    <row r="418" spans="1:6" ht="15" customHeight="1" x14ac:dyDescent="0.25">
      <c r="A418" s="124">
        <v>82</v>
      </c>
      <c r="B418" s="121" t="s">
        <v>123</v>
      </c>
      <c r="C418" s="51" t="s">
        <v>859</v>
      </c>
      <c r="D418" s="3">
        <f t="shared" si="75"/>
        <v>198</v>
      </c>
      <c r="E418" s="3">
        <v>180</v>
      </c>
      <c r="F418" s="4">
        <v>18</v>
      </c>
    </row>
    <row r="419" spans="1:6" x14ac:dyDescent="0.25">
      <c r="A419" s="125"/>
      <c r="B419" s="122"/>
      <c r="C419" s="47" t="s">
        <v>860</v>
      </c>
      <c r="D419" s="15">
        <f t="shared" si="75"/>
        <v>99</v>
      </c>
      <c r="E419" s="15">
        <v>90</v>
      </c>
      <c r="F419" s="6">
        <v>9</v>
      </c>
    </row>
    <row r="420" spans="1:6" x14ac:dyDescent="0.25">
      <c r="A420" s="125"/>
      <c r="B420" s="122"/>
      <c r="C420" s="47" t="s">
        <v>861</v>
      </c>
      <c r="D420" s="15">
        <f t="shared" si="75"/>
        <v>99</v>
      </c>
      <c r="E420" s="15">
        <v>90</v>
      </c>
      <c r="F420" s="6">
        <v>9</v>
      </c>
    </row>
    <row r="421" spans="1:6" ht="45" x14ac:dyDescent="0.25">
      <c r="A421" s="125"/>
      <c r="B421" s="122"/>
      <c r="C421" s="47" t="s">
        <v>862</v>
      </c>
      <c r="D421" s="15">
        <f t="shared" si="75"/>
        <v>99</v>
      </c>
      <c r="E421" s="15">
        <v>90</v>
      </c>
      <c r="F421" s="6">
        <v>9</v>
      </c>
    </row>
    <row r="422" spans="1:6" ht="30" x14ac:dyDescent="0.25">
      <c r="A422" s="125"/>
      <c r="B422" s="122"/>
      <c r="C422" s="47" t="s">
        <v>863</v>
      </c>
      <c r="D422" s="15">
        <f t="shared" si="75"/>
        <v>99</v>
      </c>
      <c r="E422" s="15">
        <v>90</v>
      </c>
      <c r="F422" s="6">
        <v>9</v>
      </c>
    </row>
    <row r="423" spans="1:6" ht="45" x14ac:dyDescent="0.25">
      <c r="A423" s="125"/>
      <c r="B423" s="122"/>
      <c r="C423" s="47" t="s">
        <v>864</v>
      </c>
      <c r="D423" s="15">
        <f t="shared" si="75"/>
        <v>99</v>
      </c>
      <c r="E423" s="15">
        <v>90</v>
      </c>
      <c r="F423" s="6">
        <v>9</v>
      </c>
    </row>
    <row r="424" spans="1:6" ht="45" x14ac:dyDescent="0.25">
      <c r="A424" s="125"/>
      <c r="B424" s="122"/>
      <c r="C424" s="47" t="s">
        <v>865</v>
      </c>
      <c r="D424" s="15">
        <f t="shared" si="75"/>
        <v>99</v>
      </c>
      <c r="E424" s="15">
        <v>90</v>
      </c>
      <c r="F424" s="6">
        <v>9</v>
      </c>
    </row>
    <row r="425" spans="1:6" ht="30" x14ac:dyDescent="0.25">
      <c r="A425" s="125"/>
      <c r="B425" s="122"/>
      <c r="C425" s="47" t="s">
        <v>866</v>
      </c>
      <c r="D425" s="15">
        <f t="shared" si="75"/>
        <v>99</v>
      </c>
      <c r="E425" s="15">
        <v>90</v>
      </c>
      <c r="F425" s="6">
        <v>9</v>
      </c>
    </row>
    <row r="426" spans="1:6" ht="45" x14ac:dyDescent="0.25">
      <c r="A426" s="125"/>
      <c r="B426" s="122"/>
      <c r="C426" s="47" t="s">
        <v>867</v>
      </c>
      <c r="D426" s="15">
        <f t="shared" si="75"/>
        <v>99</v>
      </c>
      <c r="E426" s="15">
        <v>90</v>
      </c>
      <c r="F426" s="6">
        <v>9</v>
      </c>
    </row>
    <row r="427" spans="1:6" ht="45" x14ac:dyDescent="0.25">
      <c r="A427" s="125"/>
      <c r="B427" s="122"/>
      <c r="C427" s="47" t="s">
        <v>868</v>
      </c>
      <c r="D427" s="15">
        <f t="shared" si="75"/>
        <v>211.53</v>
      </c>
      <c r="E427" s="15">
        <v>192.3</v>
      </c>
      <c r="F427" s="6">
        <v>19.23</v>
      </c>
    </row>
    <row r="428" spans="1:6" x14ac:dyDescent="0.25">
      <c r="A428" s="125"/>
      <c r="B428" s="122"/>
      <c r="C428" s="47" t="s">
        <v>869</v>
      </c>
      <c r="D428" s="15">
        <f t="shared" si="75"/>
        <v>198</v>
      </c>
      <c r="E428" s="15">
        <v>180</v>
      </c>
      <c r="F428" s="6">
        <v>18</v>
      </c>
    </row>
    <row r="429" spans="1:6" s="1" customFormat="1" ht="15.75" thickBot="1" x14ac:dyDescent="0.3">
      <c r="A429" s="126"/>
      <c r="B429" s="123"/>
      <c r="C429" s="50" t="s">
        <v>422</v>
      </c>
      <c r="D429" s="7">
        <f t="shared" si="75"/>
        <v>1399.53</v>
      </c>
      <c r="E429" s="7">
        <f t="shared" ref="E429:F429" si="79">SUM(E418:E428)</f>
        <v>1272.3</v>
      </c>
      <c r="F429" s="8">
        <f t="shared" si="79"/>
        <v>127.23</v>
      </c>
    </row>
    <row r="430" spans="1:6" ht="60" x14ac:dyDescent="0.25">
      <c r="A430" s="124">
        <v>83</v>
      </c>
      <c r="B430" s="121" t="s">
        <v>124</v>
      </c>
      <c r="C430" s="54" t="s">
        <v>870</v>
      </c>
      <c r="D430" s="3">
        <f t="shared" si="75"/>
        <v>950</v>
      </c>
      <c r="E430" s="20">
        <v>863.64</v>
      </c>
      <c r="F430" s="21">
        <v>86.36</v>
      </c>
    </row>
    <row r="431" spans="1:6" ht="45" x14ac:dyDescent="0.25">
      <c r="A431" s="125"/>
      <c r="B431" s="122"/>
      <c r="C431" s="47" t="s">
        <v>871</v>
      </c>
      <c r="D431" s="15">
        <f t="shared" si="75"/>
        <v>200</v>
      </c>
      <c r="E431" s="15">
        <v>181.82</v>
      </c>
      <c r="F431" s="6">
        <v>18.18</v>
      </c>
    </row>
    <row r="432" spans="1:6" ht="30" x14ac:dyDescent="0.25">
      <c r="A432" s="125"/>
      <c r="B432" s="122"/>
      <c r="C432" s="47" t="s">
        <v>872</v>
      </c>
      <c r="D432" s="15">
        <f t="shared" si="75"/>
        <v>150</v>
      </c>
      <c r="E432" s="15">
        <v>136.36000000000001</v>
      </c>
      <c r="F432" s="6">
        <v>13.64</v>
      </c>
    </row>
    <row r="433" spans="1:6" ht="45" x14ac:dyDescent="0.25">
      <c r="A433" s="125"/>
      <c r="B433" s="122"/>
      <c r="C433" s="47" t="s">
        <v>873</v>
      </c>
      <c r="D433" s="15">
        <f t="shared" si="75"/>
        <v>700</v>
      </c>
      <c r="E433" s="15">
        <v>636.36</v>
      </c>
      <c r="F433" s="6">
        <v>63.64</v>
      </c>
    </row>
    <row r="434" spans="1:6" ht="30" x14ac:dyDescent="0.25">
      <c r="A434" s="125"/>
      <c r="B434" s="122"/>
      <c r="C434" s="47" t="s">
        <v>874</v>
      </c>
      <c r="D434" s="15">
        <f t="shared" si="75"/>
        <v>100</v>
      </c>
      <c r="E434" s="15">
        <v>90.91</v>
      </c>
      <c r="F434" s="6">
        <v>9.09</v>
      </c>
    </row>
    <row r="435" spans="1:6" ht="116.1" customHeight="1" x14ac:dyDescent="0.25">
      <c r="A435" s="125"/>
      <c r="B435" s="122"/>
      <c r="C435" s="47" t="s">
        <v>875</v>
      </c>
      <c r="D435" s="15">
        <f t="shared" si="75"/>
        <v>132.55000000000001</v>
      </c>
      <c r="E435" s="15">
        <v>120.5</v>
      </c>
      <c r="F435" s="6">
        <v>12.05</v>
      </c>
    </row>
    <row r="436" spans="1:6" ht="27.95" customHeight="1" x14ac:dyDescent="0.25">
      <c r="A436" s="125"/>
      <c r="B436" s="122"/>
      <c r="C436" s="47" t="s">
        <v>125</v>
      </c>
      <c r="D436" s="15">
        <f t="shared" si="75"/>
        <v>100</v>
      </c>
      <c r="E436" s="15">
        <v>90.91</v>
      </c>
      <c r="F436" s="6">
        <v>9.09</v>
      </c>
    </row>
    <row r="437" spans="1:6" s="1" customFormat="1" ht="15.75" thickBot="1" x14ac:dyDescent="0.3">
      <c r="A437" s="126"/>
      <c r="B437" s="123"/>
      <c r="C437" s="50" t="s">
        <v>422</v>
      </c>
      <c r="D437" s="7">
        <f t="shared" si="75"/>
        <v>2332.5500000000006</v>
      </c>
      <c r="E437" s="7">
        <f t="shared" ref="E437:F437" si="80">SUM(E430:E436)</f>
        <v>2120.5000000000005</v>
      </c>
      <c r="F437" s="8">
        <f t="shared" si="80"/>
        <v>212.05</v>
      </c>
    </row>
    <row r="438" spans="1:6" ht="30" x14ac:dyDescent="0.25">
      <c r="A438" s="117">
        <v>84</v>
      </c>
      <c r="B438" s="115" t="s">
        <v>126</v>
      </c>
      <c r="C438" s="51" t="s">
        <v>876</v>
      </c>
      <c r="D438" s="3">
        <f t="shared" si="75"/>
        <v>1361.3999999999999</v>
      </c>
      <c r="E438" s="3">
        <v>1237.5999999999999</v>
      </c>
      <c r="F438" s="4">
        <v>123.8</v>
      </c>
    </row>
    <row r="439" spans="1:6" ht="30" x14ac:dyDescent="0.25">
      <c r="A439" s="119"/>
      <c r="B439" s="120"/>
      <c r="C439" s="47" t="s">
        <v>877</v>
      </c>
      <c r="D439" s="15">
        <f t="shared" si="75"/>
        <v>309.2</v>
      </c>
      <c r="E439" s="15">
        <v>246.8</v>
      </c>
      <c r="F439" s="6">
        <v>62.4</v>
      </c>
    </row>
    <row r="440" spans="1:6" s="1" customFormat="1" ht="15.75" thickBot="1" x14ac:dyDescent="0.3">
      <c r="A440" s="118"/>
      <c r="B440" s="116"/>
      <c r="C440" s="50" t="s">
        <v>422</v>
      </c>
      <c r="D440" s="7">
        <f t="shared" si="75"/>
        <v>1670.6</v>
      </c>
      <c r="E440" s="7">
        <f t="shared" ref="E440:F440" si="81">SUM(E438:E439)</f>
        <v>1484.3999999999999</v>
      </c>
      <c r="F440" s="8">
        <f t="shared" si="81"/>
        <v>186.2</v>
      </c>
    </row>
    <row r="441" spans="1:6" ht="30" x14ac:dyDescent="0.25">
      <c r="A441" s="117">
        <v>85</v>
      </c>
      <c r="B441" s="115" t="s">
        <v>127</v>
      </c>
      <c r="C441" s="51" t="s">
        <v>878</v>
      </c>
      <c r="D441" s="3">
        <f t="shared" si="75"/>
        <v>1166.33</v>
      </c>
      <c r="E441" s="3">
        <v>1060.3</v>
      </c>
      <c r="F441" s="4">
        <v>106.03</v>
      </c>
    </row>
    <row r="442" spans="1:6" s="1" customFormat="1" ht="15.75" thickBot="1" x14ac:dyDescent="0.3">
      <c r="A442" s="118"/>
      <c r="B442" s="116"/>
      <c r="C442" s="50" t="s">
        <v>422</v>
      </c>
      <c r="D442" s="7">
        <f t="shared" si="75"/>
        <v>1166.33</v>
      </c>
      <c r="E442" s="7">
        <f t="shared" ref="E442:F442" si="82">SUM(E441)</f>
        <v>1060.3</v>
      </c>
      <c r="F442" s="8">
        <f t="shared" si="82"/>
        <v>106.03</v>
      </c>
    </row>
    <row r="443" spans="1:6" ht="30" x14ac:dyDescent="0.25">
      <c r="A443" s="115">
        <v>86</v>
      </c>
      <c r="B443" s="115" t="s">
        <v>128</v>
      </c>
      <c r="C443" s="57" t="s">
        <v>879</v>
      </c>
      <c r="D443" s="13">
        <f t="shared" si="75"/>
        <v>35</v>
      </c>
      <c r="E443" s="13">
        <v>32.4</v>
      </c>
      <c r="F443" s="13">
        <v>2.6</v>
      </c>
    </row>
    <row r="444" spans="1:6" ht="30" x14ac:dyDescent="0.25">
      <c r="A444" s="120"/>
      <c r="B444" s="120"/>
      <c r="C444" s="47" t="s">
        <v>880</v>
      </c>
      <c r="D444" s="15">
        <f t="shared" si="75"/>
        <v>35</v>
      </c>
      <c r="E444" s="5">
        <v>32.4</v>
      </c>
      <c r="F444" s="5">
        <v>2.6</v>
      </c>
    </row>
    <row r="445" spans="1:6" ht="30" x14ac:dyDescent="0.25">
      <c r="A445" s="120"/>
      <c r="B445" s="120"/>
      <c r="C445" s="47" t="s">
        <v>881</v>
      </c>
      <c r="D445" s="15">
        <f t="shared" si="75"/>
        <v>35</v>
      </c>
      <c r="E445" s="5">
        <v>32.4</v>
      </c>
      <c r="F445" s="5">
        <v>2.6</v>
      </c>
    </row>
    <row r="446" spans="1:6" ht="30" x14ac:dyDescent="0.25">
      <c r="A446" s="120"/>
      <c r="B446" s="120"/>
      <c r="C446" s="47" t="s">
        <v>882</v>
      </c>
      <c r="D446" s="15">
        <f t="shared" si="75"/>
        <v>35</v>
      </c>
      <c r="E446" s="5">
        <v>32.4</v>
      </c>
      <c r="F446" s="5">
        <v>2.6</v>
      </c>
    </row>
    <row r="447" spans="1:6" ht="30" x14ac:dyDescent="0.25">
      <c r="A447" s="120"/>
      <c r="B447" s="120"/>
      <c r="C447" s="47" t="s">
        <v>883</v>
      </c>
      <c r="D447" s="15">
        <f t="shared" si="75"/>
        <v>35</v>
      </c>
      <c r="E447" s="5">
        <v>32.4</v>
      </c>
      <c r="F447" s="5">
        <v>2.6</v>
      </c>
    </row>
    <row r="448" spans="1:6" ht="30" x14ac:dyDescent="0.25">
      <c r="A448" s="120"/>
      <c r="B448" s="120"/>
      <c r="C448" s="47" t="s">
        <v>884</v>
      </c>
      <c r="D448" s="15">
        <f t="shared" si="75"/>
        <v>35</v>
      </c>
      <c r="E448" s="5">
        <v>32.4</v>
      </c>
      <c r="F448" s="5">
        <v>2.6</v>
      </c>
    </row>
    <row r="449" spans="1:6" ht="45" x14ac:dyDescent="0.25">
      <c r="A449" s="120"/>
      <c r="B449" s="120"/>
      <c r="C449" s="47" t="s">
        <v>885</v>
      </c>
      <c r="D449" s="15">
        <f t="shared" si="75"/>
        <v>54.8</v>
      </c>
      <c r="E449" s="5">
        <v>50.8</v>
      </c>
      <c r="F449" s="5">
        <v>4</v>
      </c>
    </row>
    <row r="450" spans="1:6" ht="45" x14ac:dyDescent="0.25">
      <c r="A450" s="120"/>
      <c r="B450" s="120"/>
      <c r="C450" s="47" t="s">
        <v>886</v>
      </c>
      <c r="D450" s="15">
        <f t="shared" si="75"/>
        <v>54.8</v>
      </c>
      <c r="E450" s="5">
        <v>50.8</v>
      </c>
      <c r="F450" s="5">
        <v>4</v>
      </c>
    </row>
    <row r="451" spans="1:6" ht="45" x14ac:dyDescent="0.25">
      <c r="A451" s="120"/>
      <c r="B451" s="120"/>
      <c r="C451" s="47" t="s">
        <v>887</v>
      </c>
      <c r="D451" s="15">
        <f t="shared" si="75"/>
        <v>54.8</v>
      </c>
      <c r="E451" s="5">
        <v>50.8</v>
      </c>
      <c r="F451" s="5">
        <v>4</v>
      </c>
    </row>
    <row r="452" spans="1:6" ht="45" x14ac:dyDescent="0.25">
      <c r="A452" s="120"/>
      <c r="B452" s="120"/>
      <c r="C452" s="47" t="s">
        <v>888</v>
      </c>
      <c r="D452" s="15">
        <f t="shared" si="75"/>
        <v>54.8</v>
      </c>
      <c r="E452" s="5">
        <v>50.8</v>
      </c>
      <c r="F452" s="5">
        <v>4</v>
      </c>
    </row>
    <row r="453" spans="1:6" ht="30.6" customHeight="1" x14ac:dyDescent="0.25">
      <c r="A453" s="120"/>
      <c r="B453" s="120"/>
      <c r="C453" s="47" t="s">
        <v>889</v>
      </c>
      <c r="D453" s="15">
        <f t="shared" si="75"/>
        <v>5.8</v>
      </c>
      <c r="E453" s="5">
        <v>4.8</v>
      </c>
      <c r="F453" s="5">
        <v>1</v>
      </c>
    </row>
    <row r="454" spans="1:6" ht="45" x14ac:dyDescent="0.25">
      <c r="A454" s="120"/>
      <c r="B454" s="120"/>
      <c r="C454" s="47" t="s">
        <v>890</v>
      </c>
      <c r="D454" s="15">
        <f t="shared" si="75"/>
        <v>24.8</v>
      </c>
      <c r="E454" s="5">
        <v>23</v>
      </c>
      <c r="F454" s="5">
        <v>1.8</v>
      </c>
    </row>
    <row r="455" spans="1:6" ht="45" x14ac:dyDescent="0.25">
      <c r="A455" s="120"/>
      <c r="B455" s="120"/>
      <c r="C455" s="47" t="s">
        <v>891</v>
      </c>
      <c r="D455" s="15">
        <f t="shared" si="75"/>
        <v>24.8</v>
      </c>
      <c r="E455" s="5">
        <v>23</v>
      </c>
      <c r="F455" s="5">
        <v>1.8</v>
      </c>
    </row>
    <row r="456" spans="1:6" ht="45" x14ac:dyDescent="0.25">
      <c r="A456" s="120"/>
      <c r="B456" s="120"/>
      <c r="C456" s="47" t="s">
        <v>892</v>
      </c>
      <c r="D456" s="15">
        <f t="shared" si="75"/>
        <v>24.7</v>
      </c>
      <c r="E456" s="5">
        <v>22.9</v>
      </c>
      <c r="F456" s="5">
        <v>1.8</v>
      </c>
    </row>
    <row r="457" spans="1:6" ht="30" x14ac:dyDescent="0.25">
      <c r="A457" s="120"/>
      <c r="B457" s="120"/>
      <c r="C457" s="47" t="s">
        <v>893</v>
      </c>
      <c r="D457" s="15">
        <f t="shared" si="75"/>
        <v>7.5</v>
      </c>
      <c r="E457" s="5">
        <v>7</v>
      </c>
      <c r="F457" s="5">
        <v>0.5</v>
      </c>
    </row>
    <row r="458" spans="1:6" ht="30" x14ac:dyDescent="0.25">
      <c r="A458" s="120"/>
      <c r="B458" s="120"/>
      <c r="C458" s="47" t="s">
        <v>894</v>
      </c>
      <c r="D458" s="15">
        <f t="shared" ref="D458:D463" si="83">SUM(E458:F458)</f>
        <v>7.5</v>
      </c>
      <c r="E458" s="5">
        <v>7</v>
      </c>
      <c r="F458" s="5">
        <v>0.5</v>
      </c>
    </row>
    <row r="459" spans="1:6" ht="30" x14ac:dyDescent="0.25">
      <c r="A459" s="120"/>
      <c r="B459" s="120"/>
      <c r="C459" s="47" t="s">
        <v>895</v>
      </c>
      <c r="D459" s="15">
        <f t="shared" si="83"/>
        <v>7.5</v>
      </c>
      <c r="E459" s="5">
        <v>6.9</v>
      </c>
      <c r="F459" s="5">
        <v>0.6</v>
      </c>
    </row>
    <row r="460" spans="1:6" ht="45" x14ac:dyDescent="0.25">
      <c r="A460" s="120"/>
      <c r="B460" s="120"/>
      <c r="C460" s="47" t="s">
        <v>896</v>
      </c>
      <c r="D460" s="15">
        <f t="shared" si="83"/>
        <v>52</v>
      </c>
      <c r="E460" s="5">
        <v>48.1</v>
      </c>
      <c r="F460" s="5">
        <v>3.9</v>
      </c>
    </row>
    <row r="461" spans="1:6" ht="30.6" customHeight="1" x14ac:dyDescent="0.25">
      <c r="A461" s="120"/>
      <c r="B461" s="120"/>
      <c r="C461" s="47" t="s">
        <v>897</v>
      </c>
      <c r="D461" s="15">
        <f t="shared" si="83"/>
        <v>104</v>
      </c>
      <c r="E461" s="5">
        <v>96.4</v>
      </c>
      <c r="F461" s="5">
        <v>7.6</v>
      </c>
    </row>
    <row r="462" spans="1:6" ht="45" x14ac:dyDescent="0.25">
      <c r="A462" s="120"/>
      <c r="B462" s="120"/>
      <c r="C462" s="47" t="s">
        <v>898</v>
      </c>
      <c r="D462" s="15">
        <f t="shared" si="83"/>
        <v>114</v>
      </c>
      <c r="E462" s="5">
        <v>105.5</v>
      </c>
      <c r="F462" s="5">
        <v>8.5</v>
      </c>
    </row>
    <row r="463" spans="1:6" s="1" customFormat="1" x14ac:dyDescent="0.25">
      <c r="A463" s="127"/>
      <c r="B463" s="127"/>
      <c r="C463" s="58" t="s">
        <v>422</v>
      </c>
      <c r="D463" s="18">
        <f t="shared" si="83"/>
        <v>801.8</v>
      </c>
      <c r="E463" s="18">
        <f t="shared" ref="E463:F463" si="84">SUM(E443:E462)</f>
        <v>742.19999999999993</v>
      </c>
      <c r="F463" s="18">
        <f t="shared" si="84"/>
        <v>59.599999999999994</v>
      </c>
    </row>
    <row r="464" spans="1:6" ht="15.75" thickBot="1" x14ac:dyDescent="0.3">
      <c r="A464" s="128" t="s">
        <v>129</v>
      </c>
      <c r="B464" s="128"/>
      <c r="C464" s="128"/>
      <c r="D464" s="128"/>
      <c r="E464" s="128"/>
      <c r="F464" s="128"/>
    </row>
    <row r="465" spans="1:6" ht="45" x14ac:dyDescent="0.25">
      <c r="A465" s="117">
        <v>87</v>
      </c>
      <c r="B465" s="115" t="s">
        <v>130</v>
      </c>
      <c r="C465" s="51" t="s">
        <v>899</v>
      </c>
      <c r="D465" s="3">
        <f>SUM(E465:F465)</f>
        <v>583</v>
      </c>
      <c r="E465" s="3">
        <v>555.24</v>
      </c>
      <c r="F465" s="4">
        <v>27.76</v>
      </c>
    </row>
    <row r="466" spans="1:6" ht="30" x14ac:dyDescent="0.25">
      <c r="A466" s="119"/>
      <c r="B466" s="120"/>
      <c r="C466" s="47" t="s">
        <v>900</v>
      </c>
      <c r="D466" s="15">
        <f t="shared" ref="D466:D515" si="85">SUM(E466:F466)</f>
        <v>166.47</v>
      </c>
      <c r="E466" s="15">
        <v>158.54</v>
      </c>
      <c r="F466" s="6">
        <v>7.93</v>
      </c>
    </row>
    <row r="467" spans="1:6" x14ac:dyDescent="0.25">
      <c r="A467" s="119"/>
      <c r="B467" s="120"/>
      <c r="C467" s="47" t="s">
        <v>901</v>
      </c>
      <c r="D467" s="15">
        <f t="shared" si="85"/>
        <v>69.989999999999995</v>
      </c>
      <c r="E467" s="15">
        <v>66.66</v>
      </c>
      <c r="F467" s="6">
        <v>3.33</v>
      </c>
    </row>
    <row r="468" spans="1:6" x14ac:dyDescent="0.25">
      <c r="A468" s="119"/>
      <c r="B468" s="120"/>
      <c r="C468" s="47" t="s">
        <v>902</v>
      </c>
      <c r="D468" s="15">
        <f t="shared" si="85"/>
        <v>139.65</v>
      </c>
      <c r="E468" s="15">
        <v>133</v>
      </c>
      <c r="F468" s="6">
        <v>6.65</v>
      </c>
    </row>
    <row r="469" spans="1:6" x14ac:dyDescent="0.25">
      <c r="A469" s="119"/>
      <c r="B469" s="120"/>
      <c r="C469" s="47" t="s">
        <v>903</v>
      </c>
      <c r="D469" s="15">
        <f t="shared" si="85"/>
        <v>28.54</v>
      </c>
      <c r="E469" s="15">
        <v>27.18</v>
      </c>
      <c r="F469" s="6">
        <v>1.36</v>
      </c>
    </row>
    <row r="470" spans="1:6" ht="30" x14ac:dyDescent="0.25">
      <c r="A470" s="119"/>
      <c r="B470" s="120"/>
      <c r="C470" s="47" t="s">
        <v>904</v>
      </c>
      <c r="D470" s="15">
        <f t="shared" si="85"/>
        <v>250.45000000000002</v>
      </c>
      <c r="E470" s="15">
        <v>238.52</v>
      </c>
      <c r="F470" s="6">
        <v>11.93</v>
      </c>
    </row>
    <row r="471" spans="1:6" x14ac:dyDescent="0.25">
      <c r="A471" s="119"/>
      <c r="B471" s="120"/>
      <c r="C471" s="47" t="s">
        <v>905</v>
      </c>
      <c r="D471" s="15">
        <f t="shared" si="85"/>
        <v>60.019999999999996</v>
      </c>
      <c r="E471" s="15">
        <v>57.16</v>
      </c>
      <c r="F471" s="6">
        <v>2.86</v>
      </c>
    </row>
    <row r="472" spans="1:6" x14ac:dyDescent="0.25">
      <c r="A472" s="119"/>
      <c r="B472" s="120"/>
      <c r="C472" s="47" t="s">
        <v>906</v>
      </c>
      <c r="D472" s="15">
        <f t="shared" si="85"/>
        <v>480.14</v>
      </c>
      <c r="E472" s="15">
        <v>457.28</v>
      </c>
      <c r="F472" s="6">
        <v>22.86</v>
      </c>
    </row>
    <row r="473" spans="1:6" ht="30" x14ac:dyDescent="0.25">
      <c r="A473" s="119"/>
      <c r="B473" s="120"/>
      <c r="C473" s="47" t="s">
        <v>907</v>
      </c>
      <c r="D473" s="15">
        <f t="shared" si="85"/>
        <v>150.04</v>
      </c>
      <c r="E473" s="15">
        <v>142.9</v>
      </c>
      <c r="F473" s="6">
        <v>7.14</v>
      </c>
    </row>
    <row r="474" spans="1:6" x14ac:dyDescent="0.25">
      <c r="A474" s="119"/>
      <c r="B474" s="120"/>
      <c r="C474" s="47" t="s">
        <v>908</v>
      </c>
      <c r="D474" s="15">
        <f t="shared" si="85"/>
        <v>72.010000000000005</v>
      </c>
      <c r="E474" s="15">
        <v>68.58</v>
      </c>
      <c r="F474" s="6">
        <v>3.43</v>
      </c>
    </row>
    <row r="475" spans="1:6" x14ac:dyDescent="0.25">
      <c r="A475" s="119"/>
      <c r="B475" s="120"/>
      <c r="C475" s="47" t="s">
        <v>909</v>
      </c>
      <c r="D475" s="15">
        <f t="shared" si="85"/>
        <v>62.47</v>
      </c>
      <c r="E475" s="15">
        <v>59.5</v>
      </c>
      <c r="F475" s="6">
        <v>2.97</v>
      </c>
    </row>
    <row r="476" spans="1:6" x14ac:dyDescent="0.25">
      <c r="A476" s="119"/>
      <c r="B476" s="120"/>
      <c r="C476" s="47" t="s">
        <v>910</v>
      </c>
      <c r="D476" s="15">
        <f t="shared" si="85"/>
        <v>31.24</v>
      </c>
      <c r="E476" s="15">
        <v>29.75</v>
      </c>
      <c r="F476" s="6">
        <v>1.49</v>
      </c>
    </row>
    <row r="477" spans="1:6" x14ac:dyDescent="0.25">
      <c r="A477" s="119"/>
      <c r="B477" s="120"/>
      <c r="C477" s="47" t="s">
        <v>911</v>
      </c>
      <c r="D477" s="15">
        <f t="shared" si="85"/>
        <v>31.24</v>
      </c>
      <c r="E477" s="15">
        <v>29.75</v>
      </c>
      <c r="F477" s="6">
        <v>1.49</v>
      </c>
    </row>
    <row r="478" spans="1:6" x14ac:dyDescent="0.25">
      <c r="A478" s="119"/>
      <c r="B478" s="120"/>
      <c r="C478" s="47" t="s">
        <v>912</v>
      </c>
      <c r="D478" s="15">
        <f t="shared" si="85"/>
        <v>31.24</v>
      </c>
      <c r="E478" s="15">
        <v>29.75</v>
      </c>
      <c r="F478" s="6">
        <v>1.49</v>
      </c>
    </row>
    <row r="479" spans="1:6" ht="141.94999999999999" customHeight="1" x14ac:dyDescent="0.25">
      <c r="A479" s="119"/>
      <c r="B479" s="120"/>
      <c r="C479" s="49" t="s">
        <v>567</v>
      </c>
      <c r="D479" s="15">
        <f t="shared" si="85"/>
        <v>468.5</v>
      </c>
      <c r="E479" s="15">
        <v>446.19</v>
      </c>
      <c r="F479" s="6">
        <v>22.31</v>
      </c>
    </row>
    <row r="480" spans="1:6" s="1" customFormat="1" ht="15.75" thickBot="1" x14ac:dyDescent="0.3">
      <c r="A480" s="118"/>
      <c r="B480" s="116"/>
      <c r="C480" s="50" t="s">
        <v>422</v>
      </c>
      <c r="D480" s="7">
        <f t="shared" si="85"/>
        <v>2625</v>
      </c>
      <c r="E480" s="7">
        <f t="shared" ref="E480:F480" si="86">SUM(E465:E479)</f>
        <v>2500</v>
      </c>
      <c r="F480" s="8">
        <f t="shared" si="86"/>
        <v>124.99999999999999</v>
      </c>
    </row>
    <row r="481" spans="1:6" ht="75" x14ac:dyDescent="0.25">
      <c r="A481" s="117">
        <v>88</v>
      </c>
      <c r="B481" s="115" t="s">
        <v>131</v>
      </c>
      <c r="C481" s="51" t="s">
        <v>914</v>
      </c>
      <c r="D481" s="3">
        <f t="shared" si="85"/>
        <v>1296.009</v>
      </c>
      <c r="E481" s="3">
        <v>1205.5899999999999</v>
      </c>
      <c r="F481" s="4">
        <v>90.418999999999997</v>
      </c>
    </row>
    <row r="482" spans="1:6" ht="100.5" customHeight="1" x14ac:dyDescent="0.25">
      <c r="A482" s="119"/>
      <c r="B482" s="120"/>
      <c r="C482" s="47" t="s">
        <v>913</v>
      </c>
      <c r="D482" s="15">
        <f t="shared" si="85"/>
        <v>701.1</v>
      </c>
      <c r="E482" s="15">
        <v>652.19000000000005</v>
      </c>
      <c r="F482" s="6">
        <v>48.91</v>
      </c>
    </row>
    <row r="483" spans="1:6" ht="105" x14ac:dyDescent="0.25">
      <c r="A483" s="119"/>
      <c r="B483" s="120"/>
      <c r="C483" s="47" t="s">
        <v>433</v>
      </c>
      <c r="D483" s="15">
        <f t="shared" si="85"/>
        <v>690.39100000000008</v>
      </c>
      <c r="E483" s="15">
        <v>642.22</v>
      </c>
      <c r="F483" s="6">
        <v>48.170999999999999</v>
      </c>
    </row>
    <row r="484" spans="1:6" s="1" customFormat="1" ht="15.75" thickBot="1" x14ac:dyDescent="0.3">
      <c r="A484" s="118"/>
      <c r="B484" s="116"/>
      <c r="C484" s="50" t="s">
        <v>422</v>
      </c>
      <c r="D484" s="7">
        <f t="shared" si="85"/>
        <v>2687.5</v>
      </c>
      <c r="E484" s="7">
        <f t="shared" ref="E484:F484" si="87">SUM(E481:E483)</f>
        <v>2500</v>
      </c>
      <c r="F484" s="8">
        <f t="shared" si="87"/>
        <v>187.5</v>
      </c>
    </row>
    <row r="485" spans="1:6" ht="30" x14ac:dyDescent="0.25">
      <c r="A485" s="117">
        <v>89</v>
      </c>
      <c r="B485" s="115" t="s">
        <v>132</v>
      </c>
      <c r="C485" s="51" t="s">
        <v>915</v>
      </c>
      <c r="D485" s="3">
        <f t="shared" si="85"/>
        <v>300</v>
      </c>
      <c r="E485" s="3">
        <v>240</v>
      </c>
      <c r="F485" s="4">
        <v>60</v>
      </c>
    </row>
    <row r="486" spans="1:6" ht="30" x14ac:dyDescent="0.25">
      <c r="A486" s="119"/>
      <c r="B486" s="120"/>
      <c r="C486" s="47" t="s">
        <v>133</v>
      </c>
      <c r="D486" s="15">
        <f t="shared" si="85"/>
        <v>1606.2149999999999</v>
      </c>
      <c r="E486" s="15">
        <v>1284.972</v>
      </c>
      <c r="F486" s="6">
        <v>321.24299999999999</v>
      </c>
    </row>
    <row r="487" spans="1:6" ht="30" x14ac:dyDescent="0.25">
      <c r="A487" s="119"/>
      <c r="B487" s="120"/>
      <c r="C487" s="47" t="s">
        <v>916</v>
      </c>
      <c r="D487" s="15">
        <f t="shared" si="85"/>
        <v>85.720199999999991</v>
      </c>
      <c r="E487" s="15">
        <v>68.575999999999993</v>
      </c>
      <c r="F487" s="6">
        <v>17.144200000000001</v>
      </c>
    </row>
    <row r="488" spans="1:6" x14ac:dyDescent="0.25">
      <c r="A488" s="119"/>
      <c r="B488" s="120"/>
      <c r="C488" s="47" t="s">
        <v>917</v>
      </c>
      <c r="D488" s="15">
        <f t="shared" si="85"/>
        <v>157.36199999999999</v>
      </c>
      <c r="E488" s="15">
        <v>125.89</v>
      </c>
      <c r="F488" s="6">
        <v>31.472000000000001</v>
      </c>
    </row>
    <row r="489" spans="1:6" x14ac:dyDescent="0.25">
      <c r="A489" s="119"/>
      <c r="B489" s="120"/>
      <c r="C489" s="47" t="s">
        <v>434</v>
      </c>
      <c r="D489" s="15">
        <f t="shared" si="85"/>
        <v>80</v>
      </c>
      <c r="E489" s="15">
        <v>64</v>
      </c>
      <c r="F489" s="6">
        <v>16</v>
      </c>
    </row>
    <row r="490" spans="1:6" x14ac:dyDescent="0.25">
      <c r="A490" s="119"/>
      <c r="B490" s="120"/>
      <c r="C490" s="47" t="s">
        <v>918</v>
      </c>
      <c r="D490" s="15">
        <f t="shared" si="85"/>
        <v>320</v>
      </c>
      <c r="E490" s="15">
        <v>256</v>
      </c>
      <c r="F490" s="6">
        <v>64</v>
      </c>
    </row>
    <row r="491" spans="1:6" x14ac:dyDescent="0.25">
      <c r="A491" s="119"/>
      <c r="B491" s="120"/>
      <c r="C491" s="47" t="s">
        <v>919</v>
      </c>
      <c r="D491" s="15">
        <f t="shared" si="85"/>
        <v>160</v>
      </c>
      <c r="E491" s="15">
        <v>128</v>
      </c>
      <c r="F491" s="6">
        <v>32</v>
      </c>
    </row>
    <row r="492" spans="1:6" x14ac:dyDescent="0.25">
      <c r="A492" s="119"/>
      <c r="B492" s="120"/>
      <c r="C492" s="47" t="s">
        <v>134</v>
      </c>
      <c r="D492" s="15">
        <f t="shared" si="85"/>
        <v>95.5</v>
      </c>
      <c r="E492" s="15">
        <v>76.400000000000006</v>
      </c>
      <c r="F492" s="6">
        <v>19.100000000000001</v>
      </c>
    </row>
    <row r="493" spans="1:6" x14ac:dyDescent="0.25">
      <c r="A493" s="119"/>
      <c r="B493" s="120"/>
      <c r="C493" s="47" t="s">
        <v>920</v>
      </c>
      <c r="D493" s="15">
        <f t="shared" si="85"/>
        <v>97</v>
      </c>
      <c r="E493" s="15">
        <v>77.599999999999994</v>
      </c>
      <c r="F493" s="6">
        <v>19.399999999999999</v>
      </c>
    </row>
    <row r="494" spans="1:6" ht="30" x14ac:dyDescent="0.25">
      <c r="A494" s="119"/>
      <c r="B494" s="120"/>
      <c r="C494" s="47" t="s">
        <v>921</v>
      </c>
      <c r="D494" s="15">
        <f t="shared" si="85"/>
        <v>223.2</v>
      </c>
      <c r="E494" s="15">
        <v>178.56</v>
      </c>
      <c r="F494" s="6">
        <v>44.64</v>
      </c>
    </row>
    <row r="495" spans="1:6" s="1" customFormat="1" ht="15.75" thickBot="1" x14ac:dyDescent="0.3">
      <c r="A495" s="118"/>
      <c r="B495" s="116"/>
      <c r="C495" s="50" t="s">
        <v>422</v>
      </c>
      <c r="D495" s="7">
        <f t="shared" si="85"/>
        <v>3124.9971999999998</v>
      </c>
      <c r="E495" s="7">
        <f t="shared" ref="E495:F495" si="88">SUM(E485:E494)</f>
        <v>2499.998</v>
      </c>
      <c r="F495" s="8">
        <f t="shared" si="88"/>
        <v>624.99919999999997</v>
      </c>
    </row>
    <row r="496" spans="1:6" ht="107.25" customHeight="1" x14ac:dyDescent="0.25">
      <c r="A496" s="117">
        <v>90</v>
      </c>
      <c r="B496" s="115" t="s">
        <v>135</v>
      </c>
      <c r="C496" s="51" t="s">
        <v>922</v>
      </c>
      <c r="D496" s="3">
        <f t="shared" si="85"/>
        <v>2120.0499999999997</v>
      </c>
      <c r="E496" s="3">
        <v>1972.1395399999999</v>
      </c>
      <c r="F496" s="4">
        <v>147.91046</v>
      </c>
    </row>
    <row r="497" spans="1:6" ht="17.25" customHeight="1" x14ac:dyDescent="0.25">
      <c r="A497" s="119"/>
      <c r="B497" s="120"/>
      <c r="C497" s="47" t="s">
        <v>923</v>
      </c>
      <c r="D497" s="15">
        <f t="shared" si="85"/>
        <v>60</v>
      </c>
      <c r="E497" s="15">
        <v>55.813949999999998</v>
      </c>
      <c r="F497" s="6">
        <v>4.1860499999999998</v>
      </c>
    </row>
    <row r="498" spans="1:6" ht="19.5" customHeight="1" x14ac:dyDescent="0.25">
      <c r="A498" s="119"/>
      <c r="B498" s="120"/>
      <c r="C498" s="47" t="s">
        <v>924</v>
      </c>
      <c r="D498" s="15">
        <f t="shared" si="85"/>
        <v>80</v>
      </c>
      <c r="E498" s="15">
        <v>74.418599999999998</v>
      </c>
      <c r="F498" s="6">
        <v>5.5814000000000004</v>
      </c>
    </row>
    <row r="499" spans="1:6" x14ac:dyDescent="0.25">
      <c r="A499" s="119"/>
      <c r="B499" s="120"/>
      <c r="C499" s="47" t="s">
        <v>925</v>
      </c>
      <c r="D499" s="15">
        <f t="shared" si="85"/>
        <v>30</v>
      </c>
      <c r="E499" s="15">
        <v>27.906980000000001</v>
      </c>
      <c r="F499" s="6">
        <v>2.0930200000000001</v>
      </c>
    </row>
    <row r="500" spans="1:6" ht="30" customHeight="1" x14ac:dyDescent="0.25">
      <c r="A500" s="119"/>
      <c r="B500" s="120"/>
      <c r="C500" s="49" t="s">
        <v>926</v>
      </c>
      <c r="D500" s="15">
        <f t="shared" si="85"/>
        <v>35</v>
      </c>
      <c r="E500" s="15">
        <v>32.558140000000002</v>
      </c>
      <c r="F500" s="6">
        <v>2.4418600000000001</v>
      </c>
    </row>
    <row r="501" spans="1:6" ht="30" x14ac:dyDescent="0.25">
      <c r="A501" s="119"/>
      <c r="B501" s="120"/>
      <c r="C501" s="47" t="s">
        <v>927</v>
      </c>
      <c r="D501" s="15">
        <f t="shared" si="85"/>
        <v>15</v>
      </c>
      <c r="E501" s="15">
        <v>13.95349</v>
      </c>
      <c r="F501" s="6">
        <v>1.0465100000000001</v>
      </c>
    </row>
    <row r="502" spans="1:6" ht="30" x14ac:dyDescent="0.25">
      <c r="A502" s="119"/>
      <c r="B502" s="120"/>
      <c r="C502" s="47" t="s">
        <v>136</v>
      </c>
      <c r="D502" s="15">
        <f t="shared" ref="D502" si="89">SUM(E502:F502)</f>
        <v>81.650000000000006</v>
      </c>
      <c r="E502" s="15">
        <v>75.953500000000005</v>
      </c>
      <c r="F502" s="6">
        <v>5.6965000000000003</v>
      </c>
    </row>
    <row r="503" spans="1:6" ht="30" x14ac:dyDescent="0.25">
      <c r="A503" s="119"/>
      <c r="B503" s="120"/>
      <c r="C503" s="49" t="s">
        <v>579</v>
      </c>
      <c r="D503" s="15">
        <f t="shared" si="85"/>
        <v>65</v>
      </c>
      <c r="E503" s="15">
        <v>60.465119999999999</v>
      </c>
      <c r="F503" s="6">
        <v>4.5348800000000002</v>
      </c>
    </row>
    <row r="504" spans="1:6" ht="30" x14ac:dyDescent="0.25">
      <c r="A504" s="119"/>
      <c r="B504" s="120"/>
      <c r="C504" s="47" t="s">
        <v>928</v>
      </c>
      <c r="D504" s="15">
        <f t="shared" si="85"/>
        <v>100</v>
      </c>
      <c r="E504" s="15">
        <v>93.023259999999993</v>
      </c>
      <c r="F504" s="6">
        <v>6.9767400000000004</v>
      </c>
    </row>
    <row r="505" spans="1:6" ht="30" x14ac:dyDescent="0.25">
      <c r="A505" s="119"/>
      <c r="B505" s="120"/>
      <c r="C505" s="47" t="s">
        <v>929</v>
      </c>
      <c r="D505" s="15">
        <f t="shared" si="85"/>
        <v>100.8</v>
      </c>
      <c r="E505" s="15">
        <v>93.767439999999993</v>
      </c>
      <c r="F505" s="6">
        <v>7.0325600000000001</v>
      </c>
    </row>
    <row r="506" spans="1:6" s="1" customFormat="1" ht="15.75" thickBot="1" x14ac:dyDescent="0.3">
      <c r="A506" s="118"/>
      <c r="B506" s="116"/>
      <c r="C506" s="50" t="s">
        <v>422</v>
      </c>
      <c r="D506" s="7">
        <f t="shared" si="85"/>
        <v>2687.5</v>
      </c>
      <c r="E506" s="7">
        <f>SUM(E496:E505)</f>
        <v>2500.0000199999999</v>
      </c>
      <c r="F506" s="8">
        <f>SUM(F496:F505)</f>
        <v>187.49997999999999</v>
      </c>
    </row>
    <row r="507" spans="1:6" ht="60" x14ac:dyDescent="0.25">
      <c r="A507" s="117">
        <v>91</v>
      </c>
      <c r="B507" s="115" t="s">
        <v>137</v>
      </c>
      <c r="C507" s="51" t="s">
        <v>930</v>
      </c>
      <c r="D507" s="3">
        <f t="shared" si="85"/>
        <v>1193.3500000000001</v>
      </c>
      <c r="E507" s="3">
        <v>1133.6500000000001</v>
      </c>
      <c r="F507" s="4">
        <v>59.7</v>
      </c>
    </row>
    <row r="508" spans="1:6" ht="42.95" customHeight="1" x14ac:dyDescent="0.25">
      <c r="A508" s="119"/>
      <c r="B508" s="120"/>
      <c r="C508" s="49" t="s">
        <v>931</v>
      </c>
      <c r="D508" s="15">
        <f t="shared" si="85"/>
        <v>200</v>
      </c>
      <c r="E508" s="15">
        <v>190</v>
      </c>
      <c r="F508" s="6">
        <v>10</v>
      </c>
    </row>
    <row r="509" spans="1:6" ht="45" x14ac:dyDescent="0.25">
      <c r="A509" s="119"/>
      <c r="B509" s="120"/>
      <c r="C509" s="47" t="s">
        <v>932</v>
      </c>
      <c r="D509" s="15">
        <f t="shared" si="85"/>
        <v>224</v>
      </c>
      <c r="E509" s="15">
        <v>212.8</v>
      </c>
      <c r="F509" s="6">
        <v>11.2</v>
      </c>
    </row>
    <row r="510" spans="1:6" ht="30" x14ac:dyDescent="0.25">
      <c r="A510" s="119"/>
      <c r="B510" s="120"/>
      <c r="C510" s="47" t="s">
        <v>933</v>
      </c>
      <c r="D510" s="15">
        <f t="shared" si="85"/>
        <v>200</v>
      </c>
      <c r="E510" s="15">
        <v>190</v>
      </c>
      <c r="F510" s="6">
        <v>10</v>
      </c>
    </row>
    <row r="511" spans="1:6" ht="30" x14ac:dyDescent="0.25">
      <c r="A511" s="119"/>
      <c r="B511" s="120"/>
      <c r="C511" s="47" t="s">
        <v>934</v>
      </c>
      <c r="D511" s="15">
        <f t="shared" si="85"/>
        <v>174</v>
      </c>
      <c r="E511" s="15">
        <v>165.3</v>
      </c>
      <c r="F511" s="6">
        <v>8.6999999999999993</v>
      </c>
    </row>
    <row r="512" spans="1:6" ht="30" x14ac:dyDescent="0.25">
      <c r="A512" s="119"/>
      <c r="B512" s="120"/>
      <c r="C512" s="47" t="s">
        <v>935</v>
      </c>
      <c r="D512" s="15">
        <f t="shared" si="85"/>
        <v>435</v>
      </c>
      <c r="E512" s="15">
        <v>413.25</v>
      </c>
      <c r="F512" s="6">
        <v>21.75</v>
      </c>
    </row>
    <row r="513" spans="1:6" ht="30" x14ac:dyDescent="0.25">
      <c r="A513" s="119"/>
      <c r="B513" s="120"/>
      <c r="C513" s="47" t="s">
        <v>936</v>
      </c>
      <c r="D513" s="15">
        <f t="shared" si="85"/>
        <v>105</v>
      </c>
      <c r="E513" s="15">
        <v>100</v>
      </c>
      <c r="F513" s="6">
        <v>5</v>
      </c>
    </row>
    <row r="514" spans="1:6" x14ac:dyDescent="0.25">
      <c r="A514" s="119"/>
      <c r="B514" s="120"/>
      <c r="C514" s="47" t="s">
        <v>937</v>
      </c>
      <c r="D514" s="15">
        <f t="shared" si="85"/>
        <v>100</v>
      </c>
      <c r="E514" s="15">
        <v>95</v>
      </c>
      <c r="F514" s="6">
        <v>5</v>
      </c>
    </row>
    <row r="515" spans="1:6" s="1" customFormat="1" ht="15" customHeight="1" thickBot="1" x14ac:dyDescent="0.3">
      <c r="A515" s="118"/>
      <c r="B515" s="116"/>
      <c r="C515" s="50" t="s">
        <v>422</v>
      </c>
      <c r="D515" s="7">
        <f t="shared" si="85"/>
        <v>2631.35</v>
      </c>
      <c r="E515" s="7">
        <f t="shared" ref="E515:F515" si="90">SUM(E507:E514)</f>
        <v>2500</v>
      </c>
      <c r="F515" s="8">
        <f t="shared" si="90"/>
        <v>131.35000000000002</v>
      </c>
    </row>
    <row r="516" spans="1:6" ht="15.75" thickBot="1" x14ac:dyDescent="0.3">
      <c r="A516" s="120" t="s">
        <v>138</v>
      </c>
      <c r="B516" s="120"/>
      <c r="C516" s="120"/>
      <c r="D516" s="120"/>
      <c r="E516" s="120"/>
      <c r="F516" s="120"/>
    </row>
    <row r="517" spans="1:6" ht="30" x14ac:dyDescent="0.25">
      <c r="A517" s="117">
        <v>92</v>
      </c>
      <c r="B517" s="115" t="s">
        <v>139</v>
      </c>
      <c r="C517" s="51" t="s">
        <v>938</v>
      </c>
      <c r="D517" s="3">
        <f>SUM(E517:F517)</f>
        <v>575.79999999999995</v>
      </c>
      <c r="E517" s="3">
        <v>517.79999999999995</v>
      </c>
      <c r="F517" s="4">
        <v>58</v>
      </c>
    </row>
    <row r="518" spans="1:6" s="1" customFormat="1" ht="15.75" thickBot="1" x14ac:dyDescent="0.3">
      <c r="A518" s="118"/>
      <c r="B518" s="116"/>
      <c r="C518" s="50" t="s">
        <v>422</v>
      </c>
      <c r="D518" s="7">
        <f t="shared" ref="D518:D576" si="91">SUM(E518:F518)</f>
        <v>575.79999999999995</v>
      </c>
      <c r="E518" s="7">
        <f t="shared" ref="E518:F518" si="92">SUM(E517)</f>
        <v>517.79999999999995</v>
      </c>
      <c r="F518" s="8">
        <f t="shared" si="92"/>
        <v>58</v>
      </c>
    </row>
    <row r="519" spans="1:6" ht="15" customHeight="1" x14ac:dyDescent="0.25">
      <c r="A519" s="117">
        <v>93</v>
      </c>
      <c r="B519" s="115" t="s">
        <v>140</v>
      </c>
      <c r="C519" s="48" t="s">
        <v>955</v>
      </c>
      <c r="D519" s="83">
        <f t="shared" si="91"/>
        <v>752.26199999999994</v>
      </c>
      <c r="E519" s="83">
        <v>683.87455</v>
      </c>
      <c r="F519" s="84">
        <v>68.387450000000001</v>
      </c>
    </row>
    <row r="520" spans="1:6" ht="30" x14ac:dyDescent="0.25">
      <c r="A520" s="119"/>
      <c r="B520" s="120"/>
      <c r="C520" s="47" t="s">
        <v>939</v>
      </c>
      <c r="D520" s="15">
        <f t="shared" si="91"/>
        <v>164.55600000000001</v>
      </c>
      <c r="E520" s="15">
        <v>149.59636</v>
      </c>
      <c r="F520" s="6">
        <v>14.95964</v>
      </c>
    </row>
    <row r="521" spans="1:6" ht="30" x14ac:dyDescent="0.25">
      <c r="A521" s="119"/>
      <c r="B521" s="120"/>
      <c r="C521" s="47" t="s">
        <v>940</v>
      </c>
      <c r="D521" s="15">
        <f t="shared" si="91"/>
        <v>101.21000000000001</v>
      </c>
      <c r="E521" s="15">
        <v>92.00909</v>
      </c>
      <c r="F521" s="6">
        <v>9.2009100000000004</v>
      </c>
    </row>
    <row r="522" spans="1:6" ht="30" x14ac:dyDescent="0.25">
      <c r="A522" s="119"/>
      <c r="B522" s="120"/>
      <c r="C522" s="47" t="s">
        <v>941</v>
      </c>
      <c r="D522" s="15">
        <f t="shared" si="91"/>
        <v>164.55600000000001</v>
      </c>
      <c r="E522" s="15">
        <v>149.59636</v>
      </c>
      <c r="F522" s="6">
        <v>14.95964</v>
      </c>
    </row>
    <row r="523" spans="1:6" ht="30" x14ac:dyDescent="0.25">
      <c r="A523" s="119"/>
      <c r="B523" s="120"/>
      <c r="C523" s="47" t="s">
        <v>942</v>
      </c>
      <c r="D523" s="15">
        <f t="shared" si="91"/>
        <v>659.73900000000003</v>
      </c>
      <c r="E523" s="15">
        <v>599.76273000000003</v>
      </c>
      <c r="F523" s="6">
        <v>59.97627</v>
      </c>
    </row>
    <row r="524" spans="1:6" ht="45" x14ac:dyDescent="0.25">
      <c r="A524" s="119"/>
      <c r="B524" s="120"/>
      <c r="C524" s="47" t="s">
        <v>943</v>
      </c>
      <c r="D524" s="15">
        <f t="shared" si="91"/>
        <v>464.04899999999998</v>
      </c>
      <c r="E524" s="15">
        <v>421.86273</v>
      </c>
      <c r="F524" s="6">
        <v>42.18627</v>
      </c>
    </row>
    <row r="525" spans="1:6" ht="30" x14ac:dyDescent="0.25">
      <c r="A525" s="119"/>
      <c r="B525" s="120"/>
      <c r="C525" s="47" t="s">
        <v>944</v>
      </c>
      <c r="D525" s="15">
        <f t="shared" si="91"/>
        <v>256.536</v>
      </c>
      <c r="E525" s="15">
        <v>233.21455</v>
      </c>
      <c r="F525" s="6">
        <v>23.321449999999999</v>
      </c>
    </row>
    <row r="526" spans="1:6" ht="30" x14ac:dyDescent="0.25">
      <c r="A526" s="119"/>
      <c r="B526" s="120"/>
      <c r="C526" s="47" t="s">
        <v>945</v>
      </c>
      <c r="D526" s="15">
        <f t="shared" si="91"/>
        <v>94.65</v>
      </c>
      <c r="E526" s="15">
        <v>86.045450000000002</v>
      </c>
      <c r="F526" s="6">
        <v>8.6045499999999997</v>
      </c>
    </row>
    <row r="527" spans="1:6" ht="30" x14ac:dyDescent="0.25">
      <c r="A527" s="119"/>
      <c r="B527" s="120"/>
      <c r="C527" s="47" t="s">
        <v>946</v>
      </c>
      <c r="D527" s="15">
        <f t="shared" si="91"/>
        <v>92.441999999999993</v>
      </c>
      <c r="E527" s="15">
        <v>84.038179999999997</v>
      </c>
      <c r="F527" s="6">
        <v>8.4038199999999996</v>
      </c>
    </row>
    <row r="528" spans="1:6" s="1" customFormat="1" ht="15.75" thickBot="1" x14ac:dyDescent="0.3">
      <c r="A528" s="118"/>
      <c r="B528" s="116"/>
      <c r="C528" s="50" t="s">
        <v>422</v>
      </c>
      <c r="D528" s="7">
        <f t="shared" si="91"/>
        <v>2750</v>
      </c>
      <c r="E528" s="7">
        <f t="shared" ref="E528:F528" si="93">SUM(E519:E527)</f>
        <v>2500</v>
      </c>
      <c r="F528" s="8">
        <f t="shared" si="93"/>
        <v>250</v>
      </c>
    </row>
    <row r="529" spans="1:6" ht="130.5" customHeight="1" x14ac:dyDescent="0.25">
      <c r="A529" s="117">
        <v>94</v>
      </c>
      <c r="B529" s="115" t="s">
        <v>141</v>
      </c>
      <c r="C529" s="51" t="s">
        <v>947</v>
      </c>
      <c r="D529" s="3">
        <f t="shared" si="91"/>
        <v>150</v>
      </c>
      <c r="E529" s="3">
        <v>139.54</v>
      </c>
      <c r="F529" s="4">
        <v>10.46</v>
      </c>
    </row>
    <row r="530" spans="1:6" ht="30" x14ac:dyDescent="0.25">
      <c r="A530" s="119"/>
      <c r="B530" s="120"/>
      <c r="C530" s="49" t="s">
        <v>948</v>
      </c>
      <c r="D530" s="15">
        <f t="shared" si="91"/>
        <v>1300</v>
      </c>
      <c r="E530" s="15">
        <v>1209.3</v>
      </c>
      <c r="F530" s="6">
        <v>90.7</v>
      </c>
    </row>
    <row r="531" spans="1:6" ht="45" x14ac:dyDescent="0.25">
      <c r="A531" s="119"/>
      <c r="B531" s="120"/>
      <c r="C531" s="49" t="s">
        <v>949</v>
      </c>
      <c r="D531" s="15">
        <f t="shared" si="91"/>
        <v>550</v>
      </c>
      <c r="E531" s="15">
        <v>511.63</v>
      </c>
      <c r="F531" s="6">
        <v>38.369999999999997</v>
      </c>
    </row>
    <row r="532" spans="1:6" ht="45" x14ac:dyDescent="0.25">
      <c r="A532" s="119"/>
      <c r="B532" s="120"/>
      <c r="C532" s="47" t="s">
        <v>950</v>
      </c>
      <c r="D532" s="15">
        <f t="shared" si="91"/>
        <v>450</v>
      </c>
      <c r="E532" s="15">
        <v>418.6</v>
      </c>
      <c r="F532" s="6">
        <v>31.4</v>
      </c>
    </row>
    <row r="533" spans="1:6" x14ac:dyDescent="0.25">
      <c r="A533" s="119"/>
      <c r="B533" s="120"/>
      <c r="C533" s="47" t="s">
        <v>951</v>
      </c>
      <c r="D533" s="15">
        <f t="shared" si="91"/>
        <v>237.5</v>
      </c>
      <c r="E533" s="15">
        <v>220.93</v>
      </c>
      <c r="F533" s="6">
        <v>16.57</v>
      </c>
    </row>
    <row r="534" spans="1:6" s="1" customFormat="1" ht="15.75" thickBot="1" x14ac:dyDescent="0.3">
      <c r="A534" s="118"/>
      <c r="B534" s="116"/>
      <c r="C534" s="50" t="s">
        <v>422</v>
      </c>
      <c r="D534" s="7">
        <f t="shared" si="91"/>
        <v>2687.4999999999995</v>
      </c>
      <c r="E534" s="7">
        <f t="shared" ref="E534:F534" si="94">SUM(E529:E533)</f>
        <v>2499.9999999999995</v>
      </c>
      <c r="F534" s="8">
        <f t="shared" si="94"/>
        <v>187.5</v>
      </c>
    </row>
    <row r="535" spans="1:6" ht="45" x14ac:dyDescent="0.25">
      <c r="A535" s="117">
        <v>95</v>
      </c>
      <c r="B535" s="135" t="s">
        <v>142</v>
      </c>
      <c r="C535" s="94" t="s">
        <v>952</v>
      </c>
      <c r="D535" s="95">
        <f t="shared" si="91"/>
        <v>854.48</v>
      </c>
      <c r="E535" s="95">
        <v>776.8</v>
      </c>
      <c r="F535" s="96">
        <v>77.680000000000007</v>
      </c>
    </row>
    <row r="536" spans="1:6" s="1" customFormat="1" ht="15.75" thickBot="1" x14ac:dyDescent="0.3">
      <c r="A536" s="118"/>
      <c r="B536" s="136"/>
      <c r="C536" s="97" t="s">
        <v>422</v>
      </c>
      <c r="D536" s="98">
        <f t="shared" si="91"/>
        <v>854.48</v>
      </c>
      <c r="E536" s="98">
        <f t="shared" ref="E536:F536" si="95">SUM(E535)</f>
        <v>776.8</v>
      </c>
      <c r="F536" s="99">
        <f t="shared" si="95"/>
        <v>77.680000000000007</v>
      </c>
    </row>
    <row r="537" spans="1:6" ht="30" x14ac:dyDescent="0.25">
      <c r="A537" s="117">
        <v>96</v>
      </c>
      <c r="B537" s="115" t="s">
        <v>143</v>
      </c>
      <c r="C537" s="51" t="s">
        <v>953</v>
      </c>
      <c r="D537" s="3">
        <f t="shared" si="91"/>
        <v>1097.951</v>
      </c>
      <c r="E537" s="3">
        <v>517.9</v>
      </c>
      <c r="F537" s="4">
        <v>580.05100000000004</v>
      </c>
    </row>
    <row r="538" spans="1:6" s="1" customFormat="1" ht="15.75" thickBot="1" x14ac:dyDescent="0.3">
      <c r="A538" s="118"/>
      <c r="B538" s="116"/>
      <c r="C538" s="50" t="s">
        <v>422</v>
      </c>
      <c r="D538" s="7">
        <f t="shared" si="91"/>
        <v>1097.951</v>
      </c>
      <c r="E538" s="7">
        <f t="shared" ref="E538:F538" si="96">SUM(E537)</f>
        <v>517.9</v>
      </c>
      <c r="F538" s="8">
        <f t="shared" si="96"/>
        <v>580.05100000000004</v>
      </c>
    </row>
    <row r="539" spans="1:6" ht="35.1" customHeight="1" x14ac:dyDescent="0.25">
      <c r="A539" s="117">
        <v>97</v>
      </c>
      <c r="B539" s="115" t="s">
        <v>144</v>
      </c>
      <c r="C539" s="48" t="s">
        <v>958</v>
      </c>
      <c r="D539" s="3">
        <f t="shared" si="91"/>
        <v>334.08</v>
      </c>
      <c r="E539" s="3">
        <v>303.70999999999998</v>
      </c>
      <c r="F539" s="4">
        <v>30.37</v>
      </c>
    </row>
    <row r="540" spans="1:6" ht="30.75" customHeight="1" x14ac:dyDescent="0.25">
      <c r="A540" s="119"/>
      <c r="B540" s="120"/>
      <c r="C540" s="49" t="s">
        <v>959</v>
      </c>
      <c r="D540" s="15">
        <f t="shared" si="91"/>
        <v>311.36</v>
      </c>
      <c r="E540" s="15">
        <v>283.05</v>
      </c>
      <c r="F540" s="6">
        <v>28.31</v>
      </c>
    </row>
    <row r="541" spans="1:6" ht="30" x14ac:dyDescent="0.25">
      <c r="A541" s="119"/>
      <c r="B541" s="120"/>
      <c r="C541" s="49" t="s">
        <v>960</v>
      </c>
      <c r="D541" s="15">
        <f t="shared" si="91"/>
        <v>296.95999999999998</v>
      </c>
      <c r="E541" s="15">
        <v>269.95999999999998</v>
      </c>
      <c r="F541" s="6">
        <v>27</v>
      </c>
    </row>
    <row r="542" spans="1:6" ht="30" x14ac:dyDescent="0.25">
      <c r="A542" s="119"/>
      <c r="B542" s="120"/>
      <c r="C542" s="49" t="s">
        <v>961</v>
      </c>
      <c r="D542" s="15">
        <f t="shared" si="91"/>
        <v>111.36</v>
      </c>
      <c r="E542" s="15">
        <v>101.24</v>
      </c>
      <c r="F542" s="6">
        <v>10.119999999999999</v>
      </c>
    </row>
    <row r="543" spans="1:6" x14ac:dyDescent="0.25">
      <c r="A543" s="119"/>
      <c r="B543" s="120"/>
      <c r="C543" s="49" t="s">
        <v>956</v>
      </c>
      <c r="D543" s="15">
        <f t="shared" si="91"/>
        <v>111.36</v>
      </c>
      <c r="E543" s="15">
        <v>101.24</v>
      </c>
      <c r="F543" s="6">
        <v>10.119999999999999</v>
      </c>
    </row>
    <row r="544" spans="1:6" x14ac:dyDescent="0.25">
      <c r="A544" s="119"/>
      <c r="B544" s="120"/>
      <c r="C544" s="47" t="s">
        <v>957</v>
      </c>
      <c r="D544" s="15">
        <f t="shared" si="91"/>
        <v>99</v>
      </c>
      <c r="E544" s="15">
        <v>90</v>
      </c>
      <c r="F544" s="6">
        <v>9</v>
      </c>
    </row>
    <row r="545" spans="1:6" ht="30" x14ac:dyDescent="0.25">
      <c r="A545" s="119"/>
      <c r="B545" s="120"/>
      <c r="C545" s="47" t="s">
        <v>962</v>
      </c>
      <c r="D545" s="15">
        <f t="shared" si="91"/>
        <v>729.63</v>
      </c>
      <c r="E545" s="15">
        <v>663.3</v>
      </c>
      <c r="F545" s="6">
        <v>66.33</v>
      </c>
    </row>
    <row r="546" spans="1:6" s="1" customFormat="1" ht="15.75" thickBot="1" x14ac:dyDescent="0.3">
      <c r="A546" s="118"/>
      <c r="B546" s="116"/>
      <c r="C546" s="50" t="s">
        <v>422</v>
      </c>
      <c r="D546" s="7">
        <f t="shared" si="91"/>
        <v>1993.75</v>
      </c>
      <c r="E546" s="7">
        <f t="shared" ref="E546:F546" si="97">SUM(E539:E545)</f>
        <v>1812.5</v>
      </c>
      <c r="F546" s="8">
        <f t="shared" si="97"/>
        <v>181.25</v>
      </c>
    </row>
    <row r="547" spans="1:6" ht="30" x14ac:dyDescent="0.25">
      <c r="A547" s="117">
        <v>98</v>
      </c>
      <c r="B547" s="115" t="s">
        <v>145</v>
      </c>
      <c r="C547" s="51" t="s">
        <v>963</v>
      </c>
      <c r="D547" s="3">
        <f t="shared" si="91"/>
        <v>283.8</v>
      </c>
      <c r="E547" s="3">
        <v>258</v>
      </c>
      <c r="F547" s="4">
        <v>25.8</v>
      </c>
    </row>
    <row r="548" spans="1:6" ht="30" x14ac:dyDescent="0.25">
      <c r="A548" s="119"/>
      <c r="B548" s="120"/>
      <c r="C548" s="47" t="s">
        <v>964</v>
      </c>
      <c r="D548" s="15">
        <f t="shared" si="91"/>
        <v>283.8</v>
      </c>
      <c r="E548" s="15">
        <v>258</v>
      </c>
      <c r="F548" s="6">
        <v>25.8</v>
      </c>
    </row>
    <row r="549" spans="1:6" ht="45" x14ac:dyDescent="0.25">
      <c r="A549" s="119"/>
      <c r="B549" s="120"/>
      <c r="C549" s="47" t="s">
        <v>965</v>
      </c>
      <c r="D549" s="15">
        <f t="shared" si="91"/>
        <v>393.36</v>
      </c>
      <c r="E549" s="15">
        <v>357.6</v>
      </c>
      <c r="F549" s="6">
        <v>35.76</v>
      </c>
    </row>
    <row r="550" spans="1:6" ht="30" x14ac:dyDescent="0.25">
      <c r="A550" s="119"/>
      <c r="B550" s="120"/>
      <c r="C550" s="47" t="s">
        <v>966</v>
      </c>
      <c r="D550" s="15">
        <f t="shared" si="91"/>
        <v>220</v>
      </c>
      <c r="E550" s="15">
        <v>200</v>
      </c>
      <c r="F550" s="6">
        <v>20</v>
      </c>
    </row>
    <row r="551" spans="1:6" ht="30" x14ac:dyDescent="0.25">
      <c r="A551" s="119"/>
      <c r="B551" s="120"/>
      <c r="C551" s="47" t="s">
        <v>967</v>
      </c>
      <c r="D551" s="15">
        <f t="shared" si="91"/>
        <v>33</v>
      </c>
      <c r="E551" s="15">
        <v>30</v>
      </c>
      <c r="F551" s="6">
        <v>3</v>
      </c>
    </row>
    <row r="552" spans="1:6" ht="30" x14ac:dyDescent="0.25">
      <c r="A552" s="119"/>
      <c r="B552" s="120"/>
      <c r="C552" s="47" t="s">
        <v>968</v>
      </c>
      <c r="D552" s="15">
        <f t="shared" si="91"/>
        <v>33</v>
      </c>
      <c r="E552" s="15">
        <v>30</v>
      </c>
      <c r="F552" s="6">
        <v>3</v>
      </c>
    </row>
    <row r="553" spans="1:6" ht="30" x14ac:dyDescent="0.25">
      <c r="A553" s="119"/>
      <c r="B553" s="120"/>
      <c r="C553" s="47" t="s">
        <v>969</v>
      </c>
      <c r="D553" s="15">
        <f t="shared" si="91"/>
        <v>66</v>
      </c>
      <c r="E553" s="15">
        <v>60</v>
      </c>
      <c r="F553" s="6">
        <v>6</v>
      </c>
    </row>
    <row r="554" spans="1:6" ht="30" x14ac:dyDescent="0.25">
      <c r="A554" s="119"/>
      <c r="B554" s="120"/>
      <c r="C554" s="47" t="s">
        <v>970</v>
      </c>
      <c r="D554" s="15">
        <f t="shared" si="91"/>
        <v>33</v>
      </c>
      <c r="E554" s="15">
        <v>30</v>
      </c>
      <c r="F554" s="6">
        <v>3</v>
      </c>
    </row>
    <row r="555" spans="1:6" ht="18.600000000000001" customHeight="1" x14ac:dyDescent="0.25">
      <c r="A555" s="119"/>
      <c r="B555" s="120"/>
      <c r="C555" s="47" t="s">
        <v>971</v>
      </c>
      <c r="D555" s="15">
        <f t="shared" si="91"/>
        <v>198</v>
      </c>
      <c r="E555" s="15">
        <v>180</v>
      </c>
      <c r="F555" s="6">
        <v>18</v>
      </c>
    </row>
    <row r="556" spans="1:6" ht="30" x14ac:dyDescent="0.25">
      <c r="A556" s="119"/>
      <c r="B556" s="120"/>
      <c r="C556" s="47" t="s">
        <v>972</v>
      </c>
      <c r="D556" s="15">
        <f t="shared" si="91"/>
        <v>165</v>
      </c>
      <c r="E556" s="15">
        <v>150</v>
      </c>
      <c r="F556" s="6">
        <v>15</v>
      </c>
    </row>
    <row r="557" spans="1:6" s="1" customFormat="1" ht="15.75" thickBot="1" x14ac:dyDescent="0.3">
      <c r="A557" s="118"/>
      <c r="B557" s="116"/>
      <c r="C557" s="50" t="s">
        <v>422</v>
      </c>
      <c r="D557" s="7">
        <f t="shared" si="91"/>
        <v>1708.96</v>
      </c>
      <c r="E557" s="7">
        <f t="shared" ref="E557:F557" si="98">SUM(E547:E556)</f>
        <v>1553.6</v>
      </c>
      <c r="F557" s="8">
        <f t="shared" si="98"/>
        <v>155.36000000000001</v>
      </c>
    </row>
    <row r="558" spans="1:6" ht="15" customHeight="1" x14ac:dyDescent="0.25">
      <c r="A558" s="117">
        <v>99</v>
      </c>
      <c r="B558" s="115" t="s">
        <v>146</v>
      </c>
      <c r="C558" s="51" t="s">
        <v>147</v>
      </c>
      <c r="D558" s="3">
        <f t="shared" si="91"/>
        <v>200</v>
      </c>
      <c r="E558" s="3">
        <v>186.05</v>
      </c>
      <c r="F558" s="4">
        <v>13.95</v>
      </c>
    </row>
    <row r="559" spans="1:6" x14ac:dyDescent="0.25">
      <c r="A559" s="119"/>
      <c r="B559" s="120"/>
      <c r="C559" s="47" t="s">
        <v>148</v>
      </c>
      <c r="D559" s="15">
        <f t="shared" si="91"/>
        <v>90</v>
      </c>
      <c r="E559" s="15">
        <v>83.72</v>
      </c>
      <c r="F559" s="6">
        <v>6.28</v>
      </c>
    </row>
    <row r="560" spans="1:6" ht="30" x14ac:dyDescent="0.25">
      <c r="A560" s="119"/>
      <c r="B560" s="120"/>
      <c r="C560" s="47" t="s">
        <v>149</v>
      </c>
      <c r="D560" s="15">
        <f t="shared" si="91"/>
        <v>200</v>
      </c>
      <c r="E560" s="15">
        <v>186.05</v>
      </c>
      <c r="F560" s="6">
        <v>13.95</v>
      </c>
    </row>
    <row r="561" spans="1:6" ht="30.75" customHeight="1" x14ac:dyDescent="0.25">
      <c r="A561" s="119"/>
      <c r="B561" s="120"/>
      <c r="C561" s="47" t="s">
        <v>150</v>
      </c>
      <c r="D561" s="15">
        <f t="shared" si="91"/>
        <v>300</v>
      </c>
      <c r="E561" s="15">
        <v>279.07</v>
      </c>
      <c r="F561" s="6">
        <v>20.93</v>
      </c>
    </row>
    <row r="562" spans="1:6" x14ac:dyDescent="0.25">
      <c r="A562" s="119"/>
      <c r="B562" s="120"/>
      <c r="C562" s="47" t="s">
        <v>151</v>
      </c>
      <c r="D562" s="15">
        <f t="shared" si="91"/>
        <v>100</v>
      </c>
      <c r="E562" s="15">
        <v>93.03</v>
      </c>
      <c r="F562" s="6">
        <v>6.97</v>
      </c>
    </row>
    <row r="563" spans="1:6" x14ac:dyDescent="0.25">
      <c r="A563" s="119"/>
      <c r="B563" s="120"/>
      <c r="C563" s="47" t="s">
        <v>152</v>
      </c>
      <c r="D563" s="15">
        <f t="shared" si="91"/>
        <v>200</v>
      </c>
      <c r="E563" s="15">
        <v>186.05</v>
      </c>
      <c r="F563" s="6">
        <v>13.95</v>
      </c>
    </row>
    <row r="564" spans="1:6" x14ac:dyDescent="0.25">
      <c r="A564" s="119"/>
      <c r="B564" s="120"/>
      <c r="C564" s="47" t="s">
        <v>153</v>
      </c>
      <c r="D564" s="15">
        <f t="shared" si="91"/>
        <v>50</v>
      </c>
      <c r="E564" s="15">
        <v>46.52</v>
      </c>
      <c r="F564" s="6">
        <v>3.48</v>
      </c>
    </row>
    <row r="565" spans="1:6" ht="16.5" customHeight="1" x14ac:dyDescent="0.25">
      <c r="A565" s="119"/>
      <c r="B565" s="120"/>
      <c r="C565" s="47" t="s">
        <v>154</v>
      </c>
      <c r="D565" s="15">
        <f t="shared" si="91"/>
        <v>100</v>
      </c>
      <c r="E565" s="15">
        <v>93.03</v>
      </c>
      <c r="F565" s="6">
        <v>6.97</v>
      </c>
    </row>
    <row r="566" spans="1:6" x14ac:dyDescent="0.25">
      <c r="A566" s="119"/>
      <c r="B566" s="120"/>
      <c r="C566" s="47" t="s">
        <v>155</v>
      </c>
      <c r="D566" s="15">
        <f t="shared" si="91"/>
        <v>200</v>
      </c>
      <c r="E566" s="15">
        <v>186.05</v>
      </c>
      <c r="F566" s="6">
        <v>13.95</v>
      </c>
    </row>
    <row r="567" spans="1:6" ht="70.5" customHeight="1" x14ac:dyDescent="0.25">
      <c r="A567" s="119"/>
      <c r="B567" s="120"/>
      <c r="C567" s="47" t="s">
        <v>973</v>
      </c>
      <c r="D567" s="15">
        <f t="shared" si="91"/>
        <v>300</v>
      </c>
      <c r="E567" s="15">
        <v>279.07</v>
      </c>
      <c r="F567" s="6">
        <v>20.93</v>
      </c>
    </row>
    <row r="568" spans="1:6" x14ac:dyDescent="0.25">
      <c r="A568" s="119"/>
      <c r="B568" s="120"/>
      <c r="C568" s="59" t="s">
        <v>974</v>
      </c>
      <c r="D568" s="15">
        <f t="shared" si="91"/>
        <v>50</v>
      </c>
      <c r="E568" s="15">
        <v>46.52</v>
      </c>
      <c r="F568" s="6">
        <v>3.48</v>
      </c>
    </row>
    <row r="569" spans="1:6" x14ac:dyDescent="0.25">
      <c r="A569" s="119"/>
      <c r="B569" s="120"/>
      <c r="C569" s="59" t="s">
        <v>516</v>
      </c>
      <c r="D569" s="15">
        <f t="shared" si="91"/>
        <v>50</v>
      </c>
      <c r="E569" s="15">
        <v>46.52</v>
      </c>
      <c r="F569" s="6">
        <v>3.48</v>
      </c>
    </row>
    <row r="570" spans="1:6" x14ac:dyDescent="0.25">
      <c r="A570" s="119"/>
      <c r="B570" s="120"/>
      <c r="C570" s="47" t="s">
        <v>156</v>
      </c>
      <c r="D570" s="15">
        <f t="shared" si="91"/>
        <v>300</v>
      </c>
      <c r="E570" s="15">
        <v>279.07</v>
      </c>
      <c r="F570" s="6">
        <v>20.93</v>
      </c>
    </row>
    <row r="571" spans="1:6" x14ac:dyDescent="0.25">
      <c r="A571" s="119"/>
      <c r="B571" s="120"/>
      <c r="C571" s="47" t="s">
        <v>157</v>
      </c>
      <c r="D571" s="15">
        <f t="shared" si="91"/>
        <v>100</v>
      </c>
      <c r="E571" s="15">
        <v>93.03</v>
      </c>
      <c r="F571" s="6">
        <v>6.97</v>
      </c>
    </row>
    <row r="572" spans="1:6" x14ac:dyDescent="0.25">
      <c r="A572" s="119"/>
      <c r="B572" s="120"/>
      <c r="C572" s="47" t="s">
        <v>158</v>
      </c>
      <c r="D572" s="15">
        <f t="shared" si="91"/>
        <v>47.5</v>
      </c>
      <c r="E572" s="15">
        <v>44.11</v>
      </c>
      <c r="F572" s="6">
        <v>3.39</v>
      </c>
    </row>
    <row r="573" spans="1:6" x14ac:dyDescent="0.25">
      <c r="A573" s="119"/>
      <c r="B573" s="120"/>
      <c r="C573" s="47" t="s">
        <v>159</v>
      </c>
      <c r="D573" s="15">
        <f t="shared" si="91"/>
        <v>100</v>
      </c>
      <c r="E573" s="15">
        <v>93.03</v>
      </c>
      <c r="F573" s="6">
        <v>6.97</v>
      </c>
    </row>
    <row r="574" spans="1:6" x14ac:dyDescent="0.25">
      <c r="A574" s="119"/>
      <c r="B574" s="120"/>
      <c r="C574" s="47" t="s">
        <v>160</v>
      </c>
      <c r="D574" s="15">
        <f t="shared" si="91"/>
        <v>100</v>
      </c>
      <c r="E574" s="15">
        <v>93.03</v>
      </c>
      <c r="F574" s="6">
        <v>6.97</v>
      </c>
    </row>
    <row r="575" spans="1:6" x14ac:dyDescent="0.25">
      <c r="A575" s="119"/>
      <c r="B575" s="120"/>
      <c r="C575" s="47" t="s">
        <v>161</v>
      </c>
      <c r="D575" s="15">
        <f t="shared" si="91"/>
        <v>200</v>
      </c>
      <c r="E575" s="15">
        <v>186.05</v>
      </c>
      <c r="F575" s="6">
        <v>13.95</v>
      </c>
    </row>
    <row r="576" spans="1:6" s="1" customFormat="1" ht="15.75" thickBot="1" x14ac:dyDescent="0.3">
      <c r="A576" s="118"/>
      <c r="B576" s="116"/>
      <c r="C576" s="50" t="s">
        <v>422</v>
      </c>
      <c r="D576" s="7">
        <f t="shared" si="91"/>
        <v>2687.5000000000005</v>
      </c>
      <c r="E576" s="7">
        <f t="shared" ref="E576:F576" si="99">SUM(E558:E575)</f>
        <v>2500.0000000000005</v>
      </c>
      <c r="F576" s="8">
        <f t="shared" si="99"/>
        <v>187.5</v>
      </c>
    </row>
    <row r="577" spans="1:6" ht="15.75" thickBot="1" x14ac:dyDescent="0.3">
      <c r="A577" s="120" t="s">
        <v>162</v>
      </c>
      <c r="B577" s="120"/>
      <c r="C577" s="120"/>
      <c r="D577" s="120"/>
      <c r="E577" s="120"/>
      <c r="F577" s="120"/>
    </row>
    <row r="578" spans="1:6" ht="30" x14ac:dyDescent="0.25">
      <c r="A578" s="117">
        <v>100</v>
      </c>
      <c r="B578" s="115" t="s">
        <v>163</v>
      </c>
      <c r="C578" s="51" t="s">
        <v>975</v>
      </c>
      <c r="D578" s="3">
        <f>SUM(E578:F578)</f>
        <v>132.30000000000001</v>
      </c>
      <c r="E578" s="3">
        <v>126</v>
      </c>
      <c r="F578" s="4">
        <v>6.3</v>
      </c>
    </row>
    <row r="579" spans="1:6" ht="60" x14ac:dyDescent="0.25">
      <c r="A579" s="119"/>
      <c r="B579" s="120"/>
      <c r="C579" s="47" t="s">
        <v>976</v>
      </c>
      <c r="D579" s="15">
        <f t="shared" ref="D579:D613" si="100">SUM(E579:F579)</f>
        <v>525</v>
      </c>
      <c r="E579" s="15">
        <v>500</v>
      </c>
      <c r="F579" s="6">
        <v>25</v>
      </c>
    </row>
    <row r="580" spans="1:6" ht="45" x14ac:dyDescent="0.25">
      <c r="A580" s="119"/>
      <c r="B580" s="120"/>
      <c r="C580" s="47" t="s">
        <v>977</v>
      </c>
      <c r="D580" s="15">
        <f t="shared" si="100"/>
        <v>252</v>
      </c>
      <c r="E580" s="15">
        <v>240</v>
      </c>
      <c r="F580" s="6">
        <v>12</v>
      </c>
    </row>
    <row r="581" spans="1:6" ht="30" x14ac:dyDescent="0.25">
      <c r="A581" s="119"/>
      <c r="B581" s="120"/>
      <c r="C581" s="47" t="s">
        <v>978</v>
      </c>
      <c r="D581" s="15">
        <f t="shared" si="100"/>
        <v>105</v>
      </c>
      <c r="E581" s="15">
        <v>100</v>
      </c>
      <c r="F581" s="6">
        <v>5</v>
      </c>
    </row>
    <row r="582" spans="1:6" ht="30" x14ac:dyDescent="0.25">
      <c r="A582" s="119"/>
      <c r="B582" s="120"/>
      <c r="C582" s="49" t="s">
        <v>979</v>
      </c>
      <c r="D582" s="15">
        <f t="shared" si="100"/>
        <v>241.5</v>
      </c>
      <c r="E582" s="15">
        <v>230</v>
      </c>
      <c r="F582" s="6">
        <v>11.5</v>
      </c>
    </row>
    <row r="583" spans="1:6" x14ac:dyDescent="0.25">
      <c r="A583" s="119"/>
      <c r="B583" s="120"/>
      <c r="C583" s="47" t="s">
        <v>980</v>
      </c>
      <c r="D583" s="15">
        <f t="shared" si="100"/>
        <v>105</v>
      </c>
      <c r="E583" s="15">
        <v>100</v>
      </c>
      <c r="F583" s="6">
        <v>5</v>
      </c>
    </row>
    <row r="584" spans="1:6" ht="30" x14ac:dyDescent="0.25">
      <c r="A584" s="119"/>
      <c r="B584" s="120"/>
      <c r="C584" s="47" t="s">
        <v>981</v>
      </c>
      <c r="D584" s="15">
        <f t="shared" si="100"/>
        <v>207.9</v>
      </c>
      <c r="E584" s="15">
        <v>198</v>
      </c>
      <c r="F584" s="6">
        <v>9.9</v>
      </c>
    </row>
    <row r="585" spans="1:6" ht="32.1" customHeight="1" x14ac:dyDescent="0.25">
      <c r="A585" s="119"/>
      <c r="B585" s="120"/>
      <c r="C585" s="49" t="s">
        <v>982</v>
      </c>
      <c r="D585" s="15">
        <f t="shared" si="100"/>
        <v>21</v>
      </c>
      <c r="E585" s="15">
        <v>20</v>
      </c>
      <c r="F585" s="6">
        <v>1</v>
      </c>
    </row>
    <row r="586" spans="1:6" ht="60" x14ac:dyDescent="0.25">
      <c r="A586" s="119"/>
      <c r="B586" s="120"/>
      <c r="C586" s="49" t="s">
        <v>983</v>
      </c>
      <c r="D586" s="15">
        <f t="shared" si="100"/>
        <v>21</v>
      </c>
      <c r="E586" s="15">
        <v>20</v>
      </c>
      <c r="F586" s="6">
        <v>1</v>
      </c>
    </row>
    <row r="587" spans="1:6" ht="32.25" customHeight="1" x14ac:dyDescent="0.25">
      <c r="A587" s="119"/>
      <c r="B587" s="120"/>
      <c r="C587" s="47" t="s">
        <v>984</v>
      </c>
      <c r="D587" s="15">
        <f t="shared" si="100"/>
        <v>745.5</v>
      </c>
      <c r="E587" s="15">
        <v>710</v>
      </c>
      <c r="F587" s="6">
        <v>35.5</v>
      </c>
    </row>
    <row r="588" spans="1:6" ht="30" x14ac:dyDescent="0.25">
      <c r="A588" s="119"/>
      <c r="B588" s="120"/>
      <c r="C588" s="49" t="s">
        <v>985</v>
      </c>
      <c r="D588" s="15">
        <f t="shared" si="100"/>
        <v>268.8</v>
      </c>
      <c r="E588" s="15">
        <v>256</v>
      </c>
      <c r="F588" s="6">
        <v>12.8</v>
      </c>
    </row>
    <row r="589" spans="1:6" s="1" customFormat="1" ht="15.75" thickBot="1" x14ac:dyDescent="0.3">
      <c r="A589" s="118"/>
      <c r="B589" s="116"/>
      <c r="C589" s="60" t="s">
        <v>422</v>
      </c>
      <c r="D589" s="7">
        <f t="shared" si="100"/>
        <v>2625</v>
      </c>
      <c r="E589" s="7">
        <f t="shared" ref="E589:F589" si="101">SUM(E578:E588)</f>
        <v>2500</v>
      </c>
      <c r="F589" s="8">
        <f t="shared" si="101"/>
        <v>125</v>
      </c>
    </row>
    <row r="590" spans="1:6" ht="116.45" customHeight="1" x14ac:dyDescent="0.25">
      <c r="A590" s="117">
        <v>101</v>
      </c>
      <c r="B590" s="115" t="s">
        <v>164</v>
      </c>
      <c r="C590" s="51" t="s">
        <v>986</v>
      </c>
      <c r="D590" s="3">
        <f t="shared" si="100"/>
        <v>982.79699999999991</v>
      </c>
      <c r="E590" s="3">
        <v>935.99699999999996</v>
      </c>
      <c r="F590" s="4">
        <v>46.8</v>
      </c>
    </row>
    <row r="591" spans="1:6" ht="76.5" customHeight="1" x14ac:dyDescent="0.25">
      <c r="A591" s="119"/>
      <c r="B591" s="120"/>
      <c r="C591" s="47" t="s">
        <v>987</v>
      </c>
      <c r="D591" s="15">
        <f t="shared" si="100"/>
        <v>222.6</v>
      </c>
      <c r="E591" s="15">
        <v>212</v>
      </c>
      <c r="F591" s="6">
        <v>10.6</v>
      </c>
    </row>
    <row r="592" spans="1:6" x14ac:dyDescent="0.25">
      <c r="A592" s="119"/>
      <c r="B592" s="120"/>
      <c r="C592" s="47" t="s">
        <v>988</v>
      </c>
      <c r="D592" s="15">
        <f t="shared" si="100"/>
        <v>200</v>
      </c>
      <c r="E592" s="15">
        <v>190.476</v>
      </c>
      <c r="F592" s="6">
        <v>9.5239999999999991</v>
      </c>
    </row>
    <row r="593" spans="1:6" ht="30" x14ac:dyDescent="0.25">
      <c r="A593" s="119"/>
      <c r="B593" s="120"/>
      <c r="C593" s="47" t="s">
        <v>989</v>
      </c>
      <c r="D593" s="15">
        <f t="shared" si="100"/>
        <v>628.95000000000005</v>
      </c>
      <c r="E593" s="15">
        <v>599</v>
      </c>
      <c r="F593" s="6">
        <v>29.95</v>
      </c>
    </row>
    <row r="594" spans="1:6" ht="30" x14ac:dyDescent="0.25">
      <c r="A594" s="119"/>
      <c r="B594" s="120"/>
      <c r="C594" s="47" t="s">
        <v>165</v>
      </c>
      <c r="D594" s="15">
        <f t="shared" si="100"/>
        <v>400</v>
      </c>
      <c r="E594" s="15">
        <v>380.952</v>
      </c>
      <c r="F594" s="6">
        <v>19.047999999999998</v>
      </c>
    </row>
    <row r="595" spans="1:6" ht="17.25" customHeight="1" x14ac:dyDescent="0.25">
      <c r="A595" s="119"/>
      <c r="B595" s="120"/>
      <c r="C595" s="49" t="s">
        <v>990</v>
      </c>
      <c r="D595" s="15">
        <f t="shared" si="100"/>
        <v>20</v>
      </c>
      <c r="E595" s="15">
        <v>19.047999999999998</v>
      </c>
      <c r="F595" s="6">
        <v>0.95199999999999996</v>
      </c>
    </row>
    <row r="596" spans="1:6" ht="30" x14ac:dyDescent="0.25">
      <c r="A596" s="119"/>
      <c r="B596" s="120"/>
      <c r="C596" s="49" t="s">
        <v>991</v>
      </c>
      <c r="D596" s="15">
        <f t="shared" si="100"/>
        <v>170.65299999999999</v>
      </c>
      <c r="E596" s="15">
        <v>162.52699999999999</v>
      </c>
      <c r="F596" s="6">
        <v>8.1259999999999994</v>
      </c>
    </row>
    <row r="597" spans="1:6" s="1" customFormat="1" ht="15.75" thickBot="1" x14ac:dyDescent="0.3">
      <c r="A597" s="118"/>
      <c r="B597" s="116"/>
      <c r="C597" s="50" t="s">
        <v>422</v>
      </c>
      <c r="D597" s="7">
        <f t="shared" si="100"/>
        <v>2625</v>
      </c>
      <c r="E597" s="7">
        <f t="shared" ref="E597:F597" si="102">SUM(E590:E596)</f>
        <v>2500</v>
      </c>
      <c r="F597" s="8">
        <f t="shared" si="102"/>
        <v>125</v>
      </c>
    </row>
    <row r="598" spans="1:6" ht="45" x14ac:dyDescent="0.25">
      <c r="A598" s="117">
        <v>102</v>
      </c>
      <c r="B598" s="115" t="s">
        <v>166</v>
      </c>
      <c r="C598" s="51" t="s">
        <v>992</v>
      </c>
      <c r="D598" s="3">
        <f t="shared" si="100"/>
        <v>650.10199999999998</v>
      </c>
      <c r="E598" s="3">
        <v>585.08199999999999</v>
      </c>
      <c r="F598" s="4">
        <v>65.02</v>
      </c>
    </row>
    <row r="599" spans="1:6" ht="15.75" customHeight="1" x14ac:dyDescent="0.25">
      <c r="A599" s="119"/>
      <c r="B599" s="120"/>
      <c r="C599" s="47" t="s">
        <v>993</v>
      </c>
      <c r="D599" s="15">
        <f t="shared" si="100"/>
        <v>242.05800000000002</v>
      </c>
      <c r="E599" s="15">
        <v>217.84800000000001</v>
      </c>
      <c r="F599" s="6">
        <v>24.21</v>
      </c>
    </row>
    <row r="600" spans="1:6" ht="30" x14ac:dyDescent="0.25">
      <c r="A600" s="119"/>
      <c r="B600" s="120"/>
      <c r="C600" s="47" t="s">
        <v>994</v>
      </c>
      <c r="D600" s="15">
        <f t="shared" si="100"/>
        <v>158.26500000000001</v>
      </c>
      <c r="E600" s="15">
        <v>142.435</v>
      </c>
      <c r="F600" s="6">
        <v>15.83</v>
      </c>
    </row>
    <row r="601" spans="1:6" ht="30" x14ac:dyDescent="0.25">
      <c r="A601" s="119"/>
      <c r="B601" s="120"/>
      <c r="C601" s="49" t="s">
        <v>995</v>
      </c>
      <c r="D601" s="15">
        <f t="shared" si="100"/>
        <v>50</v>
      </c>
      <c r="E601" s="15">
        <v>45</v>
      </c>
      <c r="F601" s="6">
        <v>5</v>
      </c>
    </row>
    <row r="602" spans="1:6" x14ac:dyDescent="0.25">
      <c r="A602" s="119"/>
      <c r="B602" s="120"/>
      <c r="C602" s="49" t="s">
        <v>996</v>
      </c>
      <c r="D602" s="15">
        <f t="shared" si="100"/>
        <v>1627.375</v>
      </c>
      <c r="E602" s="15">
        <v>1464.635</v>
      </c>
      <c r="F602" s="6">
        <v>162.74</v>
      </c>
    </row>
    <row r="603" spans="1:6" x14ac:dyDescent="0.25">
      <c r="A603" s="119"/>
      <c r="B603" s="120"/>
      <c r="C603" s="47" t="s">
        <v>997</v>
      </c>
      <c r="D603" s="15">
        <f t="shared" si="100"/>
        <v>50</v>
      </c>
      <c r="E603" s="15">
        <v>45</v>
      </c>
      <c r="F603" s="6">
        <v>5</v>
      </c>
    </row>
    <row r="604" spans="1:6" s="1" customFormat="1" ht="15.75" thickBot="1" x14ac:dyDescent="0.3">
      <c r="A604" s="118"/>
      <c r="B604" s="116"/>
      <c r="C604" s="50" t="s">
        <v>422</v>
      </c>
      <c r="D604" s="7">
        <f t="shared" si="100"/>
        <v>2777.8</v>
      </c>
      <c r="E604" s="7">
        <f t="shared" ref="E604:F604" si="103">SUM(E598:E603)</f>
        <v>2500</v>
      </c>
      <c r="F604" s="8">
        <f t="shared" si="103"/>
        <v>277.8</v>
      </c>
    </row>
    <row r="605" spans="1:6" ht="169.5" customHeight="1" x14ac:dyDescent="0.25">
      <c r="A605" s="117">
        <v>103</v>
      </c>
      <c r="B605" s="115" t="s">
        <v>167</v>
      </c>
      <c r="C605" s="51" t="s">
        <v>998</v>
      </c>
      <c r="D605" s="3">
        <f t="shared" si="100"/>
        <v>1242</v>
      </c>
      <c r="E605" s="3">
        <v>1182.857</v>
      </c>
      <c r="F605" s="4">
        <v>59.143000000000001</v>
      </c>
    </row>
    <row r="606" spans="1:6" ht="48.6" customHeight="1" x14ac:dyDescent="0.25">
      <c r="A606" s="119"/>
      <c r="B606" s="120"/>
      <c r="C606" s="49" t="s">
        <v>999</v>
      </c>
      <c r="D606" s="15">
        <f t="shared" si="100"/>
        <v>250</v>
      </c>
      <c r="E606" s="15">
        <v>238.095</v>
      </c>
      <c r="F606" s="6">
        <v>11.904999999999999</v>
      </c>
    </row>
    <row r="607" spans="1:6" ht="101.1" customHeight="1" x14ac:dyDescent="0.25">
      <c r="A607" s="119"/>
      <c r="B607" s="120"/>
      <c r="C607" s="47" t="s">
        <v>435</v>
      </c>
      <c r="D607" s="15">
        <f t="shared" si="100"/>
        <v>120</v>
      </c>
      <c r="E607" s="15">
        <v>114.286</v>
      </c>
      <c r="F607" s="6">
        <v>5.7140000000000004</v>
      </c>
    </row>
    <row r="608" spans="1:6" ht="45" x14ac:dyDescent="0.25">
      <c r="A608" s="119"/>
      <c r="B608" s="120"/>
      <c r="C608" s="49" t="s">
        <v>1000</v>
      </c>
      <c r="D608" s="15">
        <f t="shared" si="100"/>
        <v>500</v>
      </c>
      <c r="E608" s="15">
        <v>476.19</v>
      </c>
      <c r="F608" s="6">
        <v>23.81</v>
      </c>
    </row>
    <row r="609" spans="1:6" ht="30" x14ac:dyDescent="0.25">
      <c r="A609" s="119"/>
      <c r="B609" s="120"/>
      <c r="C609" s="47" t="s">
        <v>168</v>
      </c>
      <c r="D609" s="15">
        <f t="shared" si="100"/>
        <v>99</v>
      </c>
      <c r="E609" s="15">
        <v>94.286000000000001</v>
      </c>
      <c r="F609" s="6">
        <v>4.7140000000000004</v>
      </c>
    </row>
    <row r="610" spans="1:6" ht="45.95" customHeight="1" x14ac:dyDescent="0.25">
      <c r="A610" s="119"/>
      <c r="B610" s="120"/>
      <c r="C610" s="47" t="s">
        <v>169</v>
      </c>
      <c r="D610" s="15">
        <f t="shared" si="100"/>
        <v>235</v>
      </c>
      <c r="E610" s="15">
        <v>223.81</v>
      </c>
      <c r="F610" s="6">
        <v>11.19</v>
      </c>
    </row>
    <row r="611" spans="1:6" ht="30" x14ac:dyDescent="0.25">
      <c r="A611" s="119"/>
      <c r="B611" s="120"/>
      <c r="C611" s="47" t="s">
        <v>1001</v>
      </c>
      <c r="D611" s="15">
        <f t="shared" si="100"/>
        <v>80</v>
      </c>
      <c r="E611" s="15">
        <v>76.19</v>
      </c>
      <c r="F611" s="6">
        <v>3.81</v>
      </c>
    </row>
    <row r="612" spans="1:6" ht="30" x14ac:dyDescent="0.25">
      <c r="A612" s="119"/>
      <c r="B612" s="120"/>
      <c r="C612" s="47" t="s">
        <v>1002</v>
      </c>
      <c r="D612" s="15">
        <f t="shared" si="100"/>
        <v>99</v>
      </c>
      <c r="E612" s="15">
        <v>94.286000000000001</v>
      </c>
      <c r="F612" s="6">
        <v>4.7140000000000004</v>
      </c>
    </row>
    <row r="613" spans="1:6" s="1" customFormat="1" ht="15.75" thickBot="1" x14ac:dyDescent="0.3">
      <c r="A613" s="118"/>
      <c r="B613" s="116"/>
      <c r="C613" s="50" t="s">
        <v>422</v>
      </c>
      <c r="D613" s="7">
        <f t="shared" si="100"/>
        <v>2625</v>
      </c>
      <c r="E613" s="7">
        <f t="shared" ref="E613:F613" si="104">SUM(E605:E612)</f>
        <v>2500</v>
      </c>
      <c r="F613" s="8">
        <f t="shared" si="104"/>
        <v>125</v>
      </c>
    </row>
    <row r="614" spans="1:6" ht="15.75" thickBot="1" x14ac:dyDescent="0.3">
      <c r="A614" s="120" t="s">
        <v>170</v>
      </c>
      <c r="B614" s="120"/>
      <c r="C614" s="120"/>
      <c r="D614" s="120"/>
      <c r="E614" s="120"/>
      <c r="F614" s="120"/>
    </row>
    <row r="615" spans="1:6" ht="18.75" customHeight="1" x14ac:dyDescent="0.25">
      <c r="A615" s="117">
        <v>104</v>
      </c>
      <c r="B615" s="115" t="s">
        <v>566</v>
      </c>
      <c r="C615" s="51" t="s">
        <v>1003</v>
      </c>
      <c r="D615" s="3">
        <v>126.79</v>
      </c>
      <c r="E615" s="3">
        <v>115.25</v>
      </c>
      <c r="F615" s="4">
        <v>11.54</v>
      </c>
    </row>
    <row r="616" spans="1:6" ht="48.75" customHeight="1" x14ac:dyDescent="0.25">
      <c r="A616" s="119"/>
      <c r="B616" s="120"/>
      <c r="C616" s="47" t="s">
        <v>1004</v>
      </c>
      <c r="D616" s="15">
        <v>800.74</v>
      </c>
      <c r="E616" s="15">
        <v>727.95</v>
      </c>
      <c r="F616" s="6">
        <v>72.790000000000006</v>
      </c>
    </row>
    <row r="617" spans="1:6" ht="30" x14ac:dyDescent="0.25">
      <c r="A617" s="119"/>
      <c r="B617" s="120"/>
      <c r="C617" s="49" t="s">
        <v>1005</v>
      </c>
      <c r="D617" s="15">
        <v>26.79</v>
      </c>
      <c r="E617" s="15">
        <v>24.36</v>
      </c>
      <c r="F617" s="6">
        <v>2.4300000000000002</v>
      </c>
    </row>
    <row r="618" spans="1:6" ht="45" x14ac:dyDescent="0.25">
      <c r="A618" s="119"/>
      <c r="B618" s="120"/>
      <c r="C618" s="47" t="s">
        <v>1006</v>
      </c>
      <c r="D618" s="15">
        <v>253.58</v>
      </c>
      <c r="E618" s="15">
        <v>230.54</v>
      </c>
      <c r="F618" s="6">
        <v>23.04</v>
      </c>
    </row>
    <row r="619" spans="1:6" ht="21" customHeight="1" x14ac:dyDescent="0.25">
      <c r="A619" s="119"/>
      <c r="B619" s="120"/>
      <c r="C619" s="47" t="s">
        <v>1007</v>
      </c>
      <c r="D619" s="15">
        <v>186.79</v>
      </c>
      <c r="E619" s="15">
        <v>169.8</v>
      </c>
      <c r="F619" s="6">
        <v>16.989999999999998</v>
      </c>
    </row>
    <row r="620" spans="1:6" s="1" customFormat="1" ht="15.75" thickBot="1" x14ac:dyDescent="0.3">
      <c r="A620" s="118"/>
      <c r="B620" s="116"/>
      <c r="C620" s="50" t="s">
        <v>422</v>
      </c>
      <c r="D620" s="7">
        <f t="shared" ref="D620:D678" si="105">SUM(E620:F620)</f>
        <v>1394.69</v>
      </c>
      <c r="E620" s="7">
        <f>SUM(E615:E619)</f>
        <v>1267.9000000000001</v>
      </c>
      <c r="F620" s="8">
        <f>SUM(F615:F619)</f>
        <v>126.79</v>
      </c>
    </row>
    <row r="621" spans="1:6" ht="15" customHeight="1" x14ac:dyDescent="0.25">
      <c r="A621" s="117">
        <v>105</v>
      </c>
      <c r="B621" s="115" t="s">
        <v>171</v>
      </c>
      <c r="C621" s="51" t="s">
        <v>1008</v>
      </c>
      <c r="D621" s="3">
        <f t="shared" si="105"/>
        <v>170</v>
      </c>
      <c r="E621" s="3">
        <v>127.5</v>
      </c>
      <c r="F621" s="4">
        <v>42.5</v>
      </c>
    </row>
    <row r="622" spans="1:6" ht="30" x14ac:dyDescent="0.25">
      <c r="A622" s="119"/>
      <c r="B622" s="120"/>
      <c r="C622" s="47" t="s">
        <v>1009</v>
      </c>
      <c r="D622" s="15">
        <f t="shared" si="105"/>
        <v>360</v>
      </c>
      <c r="E622" s="15">
        <v>270</v>
      </c>
      <c r="F622" s="6">
        <v>90</v>
      </c>
    </row>
    <row r="623" spans="1:6" x14ac:dyDescent="0.25">
      <c r="A623" s="119"/>
      <c r="B623" s="120"/>
      <c r="C623" s="47" t="s">
        <v>1010</v>
      </c>
      <c r="D623" s="15">
        <f t="shared" si="105"/>
        <v>460</v>
      </c>
      <c r="E623" s="15">
        <v>345</v>
      </c>
      <c r="F623" s="6">
        <v>115</v>
      </c>
    </row>
    <row r="624" spans="1:6" ht="21.75" customHeight="1" x14ac:dyDescent="0.25">
      <c r="A624" s="119"/>
      <c r="B624" s="120"/>
      <c r="C624" s="47" t="s">
        <v>1011</v>
      </c>
      <c r="D624" s="15">
        <f t="shared" si="105"/>
        <v>277.86</v>
      </c>
      <c r="E624" s="15">
        <v>208.4</v>
      </c>
      <c r="F624" s="6">
        <v>69.459999999999994</v>
      </c>
    </row>
    <row r="625" spans="1:6" ht="21.75" customHeight="1" thickBot="1" x14ac:dyDescent="0.3">
      <c r="A625" s="119"/>
      <c r="B625" s="120"/>
      <c r="C625" s="61" t="s">
        <v>422</v>
      </c>
      <c r="D625" s="19">
        <f t="shared" si="105"/>
        <v>1267.8599999999999</v>
      </c>
      <c r="E625" s="19">
        <f t="shared" ref="E625:F625" si="106">SUM(E621:E624)</f>
        <v>950.9</v>
      </c>
      <c r="F625" s="24">
        <f t="shared" si="106"/>
        <v>316.95999999999998</v>
      </c>
    </row>
    <row r="626" spans="1:6" ht="15" customHeight="1" x14ac:dyDescent="0.25">
      <c r="A626" s="117">
        <v>106</v>
      </c>
      <c r="B626" s="115" t="s">
        <v>172</v>
      </c>
      <c r="C626" s="51" t="s">
        <v>173</v>
      </c>
      <c r="D626" s="3">
        <f t="shared" si="105"/>
        <v>116.215</v>
      </c>
      <c r="E626" s="3">
        <v>105.65</v>
      </c>
      <c r="F626" s="4">
        <v>10.565</v>
      </c>
    </row>
    <row r="627" spans="1:6" x14ac:dyDescent="0.25">
      <c r="A627" s="119"/>
      <c r="B627" s="120"/>
      <c r="C627" s="47" t="s">
        <v>174</v>
      </c>
      <c r="D627" s="15">
        <f t="shared" si="105"/>
        <v>116.215</v>
      </c>
      <c r="E627" s="15">
        <v>105.65</v>
      </c>
      <c r="F627" s="6">
        <v>10.565</v>
      </c>
    </row>
    <row r="628" spans="1:6" x14ac:dyDescent="0.25">
      <c r="A628" s="119"/>
      <c r="B628" s="120"/>
      <c r="C628" s="47" t="s">
        <v>175</v>
      </c>
      <c r="D628" s="15">
        <f t="shared" si="105"/>
        <v>116.215</v>
      </c>
      <c r="E628" s="15">
        <v>105.65</v>
      </c>
      <c r="F628" s="6">
        <v>10.565</v>
      </c>
    </row>
    <row r="629" spans="1:6" x14ac:dyDescent="0.25">
      <c r="A629" s="119"/>
      <c r="B629" s="120"/>
      <c r="C629" s="47" t="s">
        <v>176</v>
      </c>
      <c r="D629" s="15">
        <f t="shared" si="105"/>
        <v>116.215</v>
      </c>
      <c r="E629" s="15">
        <v>105.65</v>
      </c>
      <c r="F629" s="6">
        <v>10.565</v>
      </c>
    </row>
    <row r="630" spans="1:6" x14ac:dyDescent="0.25">
      <c r="A630" s="119"/>
      <c r="B630" s="120"/>
      <c r="C630" s="47" t="s">
        <v>177</v>
      </c>
      <c r="D630" s="15">
        <f t="shared" si="105"/>
        <v>116.215</v>
      </c>
      <c r="E630" s="15">
        <v>105.65</v>
      </c>
      <c r="F630" s="6">
        <v>10.565</v>
      </c>
    </row>
    <row r="631" spans="1:6" x14ac:dyDescent="0.25">
      <c r="A631" s="119"/>
      <c r="B631" s="120"/>
      <c r="C631" s="47" t="s">
        <v>178</v>
      </c>
      <c r="D631" s="15">
        <f t="shared" si="105"/>
        <v>116.215</v>
      </c>
      <c r="E631" s="15">
        <v>105.65</v>
      </c>
      <c r="F631" s="6">
        <v>10.565</v>
      </c>
    </row>
    <row r="632" spans="1:6" s="1" customFormat="1" ht="15.75" thickBot="1" x14ac:dyDescent="0.3">
      <c r="A632" s="118"/>
      <c r="B632" s="116"/>
      <c r="C632" s="50" t="s">
        <v>422</v>
      </c>
      <c r="D632" s="7">
        <f t="shared" si="105"/>
        <v>697.29</v>
      </c>
      <c r="E632" s="7">
        <f>SUM(E626:E631)</f>
        <v>633.9</v>
      </c>
      <c r="F632" s="8">
        <f>SUM(F626:F631)</f>
        <v>63.389999999999993</v>
      </c>
    </row>
    <row r="633" spans="1:6" ht="15" customHeight="1" x14ac:dyDescent="0.25">
      <c r="A633" s="117">
        <v>107</v>
      </c>
      <c r="B633" s="115" t="s">
        <v>179</v>
      </c>
      <c r="C633" s="51" t="s">
        <v>1012</v>
      </c>
      <c r="D633" s="3">
        <f t="shared" si="105"/>
        <v>116.215</v>
      </c>
      <c r="E633" s="3">
        <v>105.65</v>
      </c>
      <c r="F633" s="4">
        <v>10.565</v>
      </c>
    </row>
    <row r="634" spans="1:6" x14ac:dyDescent="0.25">
      <c r="A634" s="119"/>
      <c r="B634" s="120"/>
      <c r="C634" s="47" t="s">
        <v>1013</v>
      </c>
      <c r="D634" s="15">
        <f t="shared" si="105"/>
        <v>116.215</v>
      </c>
      <c r="E634" s="15">
        <v>105.65</v>
      </c>
      <c r="F634" s="6">
        <v>10.565</v>
      </c>
    </row>
    <row r="635" spans="1:6" s="1" customFormat="1" ht="15.75" thickBot="1" x14ac:dyDescent="0.3">
      <c r="A635" s="118"/>
      <c r="B635" s="116"/>
      <c r="C635" s="50" t="s">
        <v>422</v>
      </c>
      <c r="D635" s="7">
        <f t="shared" si="105"/>
        <v>232.43</v>
      </c>
      <c r="E635" s="7">
        <f t="shared" ref="E635:F635" si="107">SUM(E633:E634)</f>
        <v>211.3</v>
      </c>
      <c r="F635" s="8">
        <f t="shared" si="107"/>
        <v>21.13</v>
      </c>
    </row>
    <row r="636" spans="1:6" ht="30" x14ac:dyDescent="0.25">
      <c r="A636" s="117">
        <v>108</v>
      </c>
      <c r="B636" s="115" t="s">
        <v>180</v>
      </c>
      <c r="C636" s="51" t="s">
        <v>1014</v>
      </c>
      <c r="D636" s="3">
        <f t="shared" si="105"/>
        <v>116.6</v>
      </c>
      <c r="E636" s="3">
        <v>106</v>
      </c>
      <c r="F636" s="4">
        <v>10.6</v>
      </c>
    </row>
    <row r="637" spans="1:6" ht="35.25" customHeight="1" x14ac:dyDescent="0.25">
      <c r="A637" s="119"/>
      <c r="B637" s="120"/>
      <c r="C637" s="47" t="s">
        <v>181</v>
      </c>
      <c r="D637" s="15">
        <f t="shared" si="105"/>
        <v>44</v>
      </c>
      <c r="E637" s="15">
        <v>40</v>
      </c>
      <c r="F637" s="6">
        <v>4</v>
      </c>
    </row>
    <row r="638" spans="1:6" ht="32.1" customHeight="1" x14ac:dyDescent="0.25">
      <c r="A638" s="119"/>
      <c r="B638" s="120"/>
      <c r="C638" s="47" t="s">
        <v>1015</v>
      </c>
      <c r="D638" s="15">
        <f t="shared" si="105"/>
        <v>71.5</v>
      </c>
      <c r="E638" s="15">
        <v>65</v>
      </c>
      <c r="F638" s="6">
        <v>6.5</v>
      </c>
    </row>
    <row r="639" spans="1:6" ht="30" x14ac:dyDescent="0.25">
      <c r="A639" s="119"/>
      <c r="B639" s="120"/>
      <c r="C639" s="47" t="s">
        <v>1016</v>
      </c>
      <c r="D639" s="15">
        <f t="shared" si="105"/>
        <v>116.6</v>
      </c>
      <c r="E639" s="15">
        <v>106</v>
      </c>
      <c r="F639" s="6">
        <v>10.6</v>
      </c>
    </row>
    <row r="640" spans="1:6" ht="45" x14ac:dyDescent="0.25">
      <c r="A640" s="119"/>
      <c r="B640" s="120"/>
      <c r="C640" s="47" t="s">
        <v>1017</v>
      </c>
      <c r="D640" s="15">
        <f t="shared" si="105"/>
        <v>116.16</v>
      </c>
      <c r="E640" s="15">
        <v>105.6</v>
      </c>
      <c r="F640" s="6">
        <v>10.56</v>
      </c>
    </row>
    <row r="641" spans="1:6" s="1" customFormat="1" ht="15.75" thickBot="1" x14ac:dyDescent="0.3">
      <c r="A641" s="119"/>
      <c r="B641" s="120"/>
      <c r="C641" s="61" t="s">
        <v>422</v>
      </c>
      <c r="D641" s="19">
        <f t="shared" si="105"/>
        <v>464.86</v>
      </c>
      <c r="E641" s="19">
        <f t="shared" ref="E641:F641" si="108">SUM(E636:E640)</f>
        <v>422.6</v>
      </c>
      <c r="F641" s="24">
        <f t="shared" si="108"/>
        <v>42.260000000000005</v>
      </c>
    </row>
    <row r="642" spans="1:6" ht="30" x14ac:dyDescent="0.25">
      <c r="A642" s="117">
        <v>109</v>
      </c>
      <c r="B642" s="129" t="s">
        <v>182</v>
      </c>
      <c r="C642" s="51" t="s">
        <v>1018</v>
      </c>
      <c r="D642" s="3">
        <f t="shared" si="105"/>
        <v>281.58499999999998</v>
      </c>
      <c r="E642" s="3">
        <v>257.65499999999997</v>
      </c>
      <c r="F642" s="4">
        <v>23.93</v>
      </c>
    </row>
    <row r="643" spans="1:6" ht="30" x14ac:dyDescent="0.25">
      <c r="A643" s="119"/>
      <c r="B643" s="130"/>
      <c r="C643" s="47" t="s">
        <v>1019</v>
      </c>
      <c r="D643" s="15">
        <f t="shared" si="105"/>
        <v>281.58499999999998</v>
      </c>
      <c r="E643" s="15">
        <v>257.65499999999997</v>
      </c>
      <c r="F643" s="6">
        <v>23.93</v>
      </c>
    </row>
    <row r="644" spans="1:6" ht="30" x14ac:dyDescent="0.25">
      <c r="A644" s="119"/>
      <c r="B644" s="130"/>
      <c r="C644" s="47" t="s">
        <v>1020</v>
      </c>
      <c r="D644" s="15">
        <f t="shared" si="105"/>
        <v>482.72799999999995</v>
      </c>
      <c r="E644" s="15">
        <v>441.69799999999998</v>
      </c>
      <c r="F644" s="6">
        <v>41.03</v>
      </c>
    </row>
    <row r="645" spans="1:6" ht="30" x14ac:dyDescent="0.25">
      <c r="A645" s="119"/>
      <c r="B645" s="130"/>
      <c r="C645" s="47" t="s">
        <v>1021</v>
      </c>
      <c r="D645" s="15">
        <f t="shared" si="105"/>
        <v>370.09199999999998</v>
      </c>
      <c r="E645" s="15">
        <v>338.63200000000001</v>
      </c>
      <c r="F645" s="6">
        <v>31.46</v>
      </c>
    </row>
    <row r="646" spans="1:6" ht="30" x14ac:dyDescent="0.25">
      <c r="A646" s="119"/>
      <c r="B646" s="130"/>
      <c r="C646" s="47" t="s">
        <v>1022</v>
      </c>
      <c r="D646" s="15">
        <f t="shared" si="105"/>
        <v>84</v>
      </c>
      <c r="E646" s="15">
        <v>77.86</v>
      </c>
      <c r="F646" s="6">
        <v>6.14</v>
      </c>
    </row>
    <row r="647" spans="1:6" s="1" customFormat="1" ht="15.75" thickBot="1" x14ac:dyDescent="0.3">
      <c r="A647" s="118"/>
      <c r="B647" s="131"/>
      <c r="C647" s="50" t="s">
        <v>422</v>
      </c>
      <c r="D647" s="7">
        <f t="shared" si="105"/>
        <v>1499.9899999999998</v>
      </c>
      <c r="E647" s="7">
        <f t="shared" ref="E647:F647" si="109">SUM(E642:E646)</f>
        <v>1373.4999999999998</v>
      </c>
      <c r="F647" s="8">
        <f t="shared" si="109"/>
        <v>126.49</v>
      </c>
    </row>
    <row r="648" spans="1:6" ht="74.45" customHeight="1" x14ac:dyDescent="0.25">
      <c r="A648" s="117">
        <v>110</v>
      </c>
      <c r="B648" s="115" t="s">
        <v>183</v>
      </c>
      <c r="C648" s="51" t="s">
        <v>1023</v>
      </c>
      <c r="D648" s="3">
        <f t="shared" si="105"/>
        <v>233.54000000000002</v>
      </c>
      <c r="E648" s="3">
        <v>211.3</v>
      </c>
      <c r="F648" s="4">
        <v>22.24</v>
      </c>
    </row>
    <row r="649" spans="1:6" s="1" customFormat="1" ht="15.75" thickBot="1" x14ac:dyDescent="0.3">
      <c r="A649" s="118"/>
      <c r="B649" s="116"/>
      <c r="C649" s="50" t="s">
        <v>422</v>
      </c>
      <c r="D649" s="7">
        <f t="shared" si="105"/>
        <v>233.54000000000002</v>
      </c>
      <c r="E649" s="7">
        <f t="shared" ref="E649:F649" si="110">SUM(E648)</f>
        <v>211.3</v>
      </c>
      <c r="F649" s="8">
        <f t="shared" si="110"/>
        <v>22.24</v>
      </c>
    </row>
    <row r="650" spans="1:6" ht="114.95" customHeight="1" thickBot="1" x14ac:dyDescent="0.3">
      <c r="A650" s="117">
        <v>111</v>
      </c>
      <c r="B650" s="115" t="s">
        <v>184</v>
      </c>
      <c r="C650" s="48" t="s">
        <v>1024</v>
      </c>
      <c r="D650" s="3">
        <f t="shared" si="105"/>
        <v>116.22</v>
      </c>
      <c r="E650" s="3">
        <v>105.65</v>
      </c>
      <c r="F650" s="4">
        <v>10.57</v>
      </c>
    </row>
    <row r="651" spans="1:6" ht="48" customHeight="1" thickBot="1" x14ac:dyDescent="0.3">
      <c r="A651" s="119"/>
      <c r="B651" s="120"/>
      <c r="C651" s="48" t="s">
        <v>1025</v>
      </c>
      <c r="D651" s="15">
        <f t="shared" si="105"/>
        <v>116.22</v>
      </c>
      <c r="E651" s="15">
        <v>105.65</v>
      </c>
      <c r="F651" s="6">
        <v>10.57</v>
      </c>
    </row>
    <row r="652" spans="1:6" ht="90" x14ac:dyDescent="0.25">
      <c r="A652" s="119"/>
      <c r="B652" s="120"/>
      <c r="C652" s="71" t="s">
        <v>1026</v>
      </c>
      <c r="D652" s="15">
        <f t="shared" si="105"/>
        <v>116.22</v>
      </c>
      <c r="E652" s="15">
        <v>105.65</v>
      </c>
      <c r="F652" s="6">
        <v>10.57</v>
      </c>
    </row>
    <row r="653" spans="1:6" ht="75.95" customHeight="1" x14ac:dyDescent="0.25">
      <c r="A653" s="119"/>
      <c r="B653" s="120"/>
      <c r="C653" s="62" t="s">
        <v>1027</v>
      </c>
      <c r="D653" s="15">
        <f t="shared" si="105"/>
        <v>116.22</v>
      </c>
      <c r="E653" s="15">
        <v>105.65</v>
      </c>
      <c r="F653" s="6">
        <v>10.57</v>
      </c>
    </row>
    <row r="654" spans="1:6" ht="90" x14ac:dyDescent="0.25">
      <c r="A654" s="119"/>
      <c r="B654" s="120"/>
      <c r="C654" s="62" t="s">
        <v>1028</v>
      </c>
      <c r="D654" s="15">
        <f t="shared" si="105"/>
        <v>116.22</v>
      </c>
      <c r="E654" s="15">
        <v>105.65</v>
      </c>
      <c r="F654" s="6">
        <v>10.57</v>
      </c>
    </row>
    <row r="655" spans="1:6" ht="74.45" customHeight="1" x14ac:dyDescent="0.25">
      <c r="A655" s="119"/>
      <c r="B655" s="120"/>
      <c r="C655" s="62" t="s">
        <v>1029</v>
      </c>
      <c r="D655" s="15">
        <f t="shared" si="105"/>
        <v>116.22</v>
      </c>
      <c r="E655" s="15">
        <v>105.65</v>
      </c>
      <c r="F655" s="6">
        <v>10.57</v>
      </c>
    </row>
    <row r="656" spans="1:6" s="1" customFormat="1" ht="15.75" thickBot="1" x14ac:dyDescent="0.3">
      <c r="A656" s="118"/>
      <c r="B656" s="116"/>
      <c r="C656" s="50" t="s">
        <v>422</v>
      </c>
      <c r="D656" s="7">
        <f t="shared" si="105"/>
        <v>697.31999999999994</v>
      </c>
      <c r="E656" s="7">
        <f>SUM(E650:E655)</f>
        <v>633.9</v>
      </c>
      <c r="F656" s="8">
        <f>SUM(F650:F655)</f>
        <v>63.42</v>
      </c>
    </row>
    <row r="657" spans="1:6" ht="30" x14ac:dyDescent="0.25">
      <c r="A657" s="117">
        <v>112</v>
      </c>
      <c r="B657" s="115" t="s">
        <v>185</v>
      </c>
      <c r="C657" s="51" t="s">
        <v>1030</v>
      </c>
      <c r="D657" s="3">
        <f t="shared" si="105"/>
        <v>99</v>
      </c>
      <c r="E657" s="3">
        <v>90.09</v>
      </c>
      <c r="F657" s="4">
        <v>8.91</v>
      </c>
    </row>
    <row r="658" spans="1:6" ht="30" x14ac:dyDescent="0.25">
      <c r="A658" s="119"/>
      <c r="B658" s="120"/>
      <c r="C658" s="47" t="s">
        <v>1031</v>
      </c>
      <c r="D658" s="15">
        <f t="shared" si="105"/>
        <v>69</v>
      </c>
      <c r="E658" s="15">
        <v>62.79</v>
      </c>
      <c r="F658" s="6">
        <v>6.21</v>
      </c>
    </row>
    <row r="659" spans="1:6" ht="30" x14ac:dyDescent="0.25">
      <c r="A659" s="119"/>
      <c r="B659" s="120"/>
      <c r="C659" s="47" t="s">
        <v>1032</v>
      </c>
      <c r="D659" s="15">
        <f t="shared" si="105"/>
        <v>99</v>
      </c>
      <c r="E659" s="15">
        <v>90.09</v>
      </c>
      <c r="F659" s="6">
        <v>8.91</v>
      </c>
    </row>
    <row r="660" spans="1:6" ht="30" x14ac:dyDescent="0.25">
      <c r="A660" s="119"/>
      <c r="B660" s="120"/>
      <c r="C660" s="47" t="s">
        <v>1033</v>
      </c>
      <c r="D660" s="15">
        <f t="shared" si="105"/>
        <v>69</v>
      </c>
      <c r="E660" s="15">
        <v>62.79</v>
      </c>
      <c r="F660" s="6">
        <v>6.21</v>
      </c>
    </row>
    <row r="661" spans="1:6" ht="30" x14ac:dyDescent="0.25">
      <c r="A661" s="119"/>
      <c r="B661" s="120"/>
      <c r="C661" s="47" t="s">
        <v>1034</v>
      </c>
      <c r="D661" s="15">
        <f t="shared" si="105"/>
        <v>99</v>
      </c>
      <c r="E661" s="15">
        <v>90.09</v>
      </c>
      <c r="F661" s="6">
        <v>8.91</v>
      </c>
    </row>
    <row r="662" spans="1:6" ht="45" x14ac:dyDescent="0.25">
      <c r="A662" s="119"/>
      <c r="B662" s="120"/>
      <c r="C662" s="47" t="s">
        <v>1035</v>
      </c>
      <c r="D662" s="15">
        <f t="shared" si="105"/>
        <v>80</v>
      </c>
      <c r="E662" s="15">
        <v>72.8</v>
      </c>
      <c r="F662" s="6">
        <v>7.2</v>
      </c>
    </row>
    <row r="663" spans="1:6" ht="45" x14ac:dyDescent="0.25">
      <c r="A663" s="119"/>
      <c r="B663" s="120"/>
      <c r="C663" s="47" t="s">
        <v>1036</v>
      </c>
      <c r="D663" s="15">
        <f t="shared" si="105"/>
        <v>99</v>
      </c>
      <c r="E663" s="15">
        <v>90.09</v>
      </c>
      <c r="F663" s="6">
        <v>8.91</v>
      </c>
    </row>
    <row r="664" spans="1:6" ht="30" x14ac:dyDescent="0.25">
      <c r="A664" s="119"/>
      <c r="B664" s="120"/>
      <c r="C664" s="47" t="s">
        <v>1037</v>
      </c>
      <c r="D664" s="15">
        <f t="shared" si="105"/>
        <v>99</v>
      </c>
      <c r="E664" s="15">
        <v>90.09</v>
      </c>
      <c r="F664" s="6">
        <v>8.91</v>
      </c>
    </row>
    <row r="665" spans="1:6" ht="30" x14ac:dyDescent="0.25">
      <c r="A665" s="119"/>
      <c r="B665" s="120"/>
      <c r="C665" s="47" t="s">
        <v>1038</v>
      </c>
      <c r="D665" s="15">
        <f t="shared" si="105"/>
        <v>50</v>
      </c>
      <c r="E665" s="15">
        <v>45.5</v>
      </c>
      <c r="F665" s="6">
        <v>4.5</v>
      </c>
    </row>
    <row r="666" spans="1:6" ht="30" x14ac:dyDescent="0.25">
      <c r="A666" s="119"/>
      <c r="B666" s="120"/>
      <c r="C666" s="47" t="s">
        <v>1039</v>
      </c>
      <c r="D666" s="15">
        <f t="shared" si="105"/>
        <v>99</v>
      </c>
      <c r="E666" s="15">
        <v>90.09</v>
      </c>
      <c r="F666" s="6">
        <v>8.91</v>
      </c>
    </row>
    <row r="667" spans="1:6" ht="30" x14ac:dyDescent="0.25">
      <c r="A667" s="119"/>
      <c r="B667" s="120"/>
      <c r="C667" s="47" t="s">
        <v>1040</v>
      </c>
      <c r="D667" s="15">
        <f t="shared" si="105"/>
        <v>1694.8400000000001</v>
      </c>
      <c r="E667" s="15">
        <v>1539.98</v>
      </c>
      <c r="F667" s="6">
        <v>154.86000000000001</v>
      </c>
    </row>
    <row r="668" spans="1:6" s="1" customFormat="1" ht="15.75" thickBot="1" x14ac:dyDescent="0.3">
      <c r="A668" s="118"/>
      <c r="B668" s="116"/>
      <c r="C668" s="50" t="s">
        <v>422</v>
      </c>
      <c r="D668" s="7">
        <f t="shared" si="105"/>
        <v>2556.84</v>
      </c>
      <c r="E668" s="7">
        <f t="shared" ref="E668:F668" si="111">SUM(E657:E667)</f>
        <v>2324.4</v>
      </c>
      <c r="F668" s="8">
        <f t="shared" si="111"/>
        <v>232.44</v>
      </c>
    </row>
    <row r="669" spans="1:6" ht="30" x14ac:dyDescent="0.25">
      <c r="A669" s="117">
        <v>113</v>
      </c>
      <c r="B669" s="115" t="s">
        <v>186</v>
      </c>
      <c r="C669" s="46" t="s">
        <v>1041</v>
      </c>
      <c r="D669" s="3">
        <f t="shared" si="105"/>
        <v>150</v>
      </c>
      <c r="E669" s="3">
        <v>105</v>
      </c>
      <c r="F669" s="4">
        <v>45</v>
      </c>
    </row>
    <row r="670" spans="1:6" x14ac:dyDescent="0.25">
      <c r="A670" s="119"/>
      <c r="B670" s="120"/>
      <c r="C670" s="47" t="s">
        <v>1042</v>
      </c>
      <c r="D670" s="15">
        <f t="shared" si="105"/>
        <v>250</v>
      </c>
      <c r="E670" s="15">
        <v>111</v>
      </c>
      <c r="F670" s="6">
        <v>139</v>
      </c>
    </row>
    <row r="671" spans="1:6" ht="45" x14ac:dyDescent="0.25">
      <c r="A671" s="119"/>
      <c r="B671" s="120"/>
      <c r="C671" s="47" t="s">
        <v>187</v>
      </c>
      <c r="D671" s="15">
        <f t="shared" si="105"/>
        <v>700</v>
      </c>
      <c r="E671" s="15">
        <v>105</v>
      </c>
      <c r="F671" s="6">
        <v>595</v>
      </c>
    </row>
    <row r="672" spans="1:6" ht="45" x14ac:dyDescent="0.25">
      <c r="A672" s="119"/>
      <c r="B672" s="120"/>
      <c r="C672" s="47" t="s">
        <v>188</v>
      </c>
      <c r="D672" s="15">
        <f t="shared" si="105"/>
        <v>150</v>
      </c>
      <c r="E672" s="15">
        <v>105</v>
      </c>
      <c r="F672" s="6">
        <v>45</v>
      </c>
    </row>
    <row r="673" spans="1:6" x14ac:dyDescent="0.25">
      <c r="A673" s="119"/>
      <c r="B673" s="120"/>
      <c r="C673" s="47" t="s">
        <v>1043</v>
      </c>
      <c r="D673" s="15">
        <f t="shared" si="105"/>
        <v>225</v>
      </c>
      <c r="E673" s="15">
        <v>105</v>
      </c>
      <c r="F673" s="6">
        <v>120</v>
      </c>
    </row>
    <row r="674" spans="1:6" ht="171.95" customHeight="1" x14ac:dyDescent="0.25">
      <c r="A674" s="119"/>
      <c r="B674" s="120"/>
      <c r="C674" s="47" t="s">
        <v>1044</v>
      </c>
      <c r="D674" s="15">
        <f t="shared" si="105"/>
        <v>2553</v>
      </c>
      <c r="E674" s="15">
        <v>420</v>
      </c>
      <c r="F674" s="6">
        <v>2133</v>
      </c>
    </row>
    <row r="675" spans="1:6" s="1" customFormat="1" ht="15.75" thickBot="1" x14ac:dyDescent="0.3">
      <c r="A675" s="118"/>
      <c r="B675" s="116"/>
      <c r="C675" s="50" t="s">
        <v>422</v>
      </c>
      <c r="D675" s="7">
        <f t="shared" si="105"/>
        <v>4028</v>
      </c>
      <c r="E675" s="7">
        <f>SUM(E669:E674)</f>
        <v>951</v>
      </c>
      <c r="F675" s="8">
        <f>SUM(F669:F674)</f>
        <v>3077</v>
      </c>
    </row>
    <row r="676" spans="1:6" ht="105" x14ac:dyDescent="0.25">
      <c r="A676" s="117">
        <v>114</v>
      </c>
      <c r="B676" s="115" t="s">
        <v>189</v>
      </c>
      <c r="C676" s="51" t="s">
        <v>1045</v>
      </c>
      <c r="D676" s="3">
        <f t="shared" si="105"/>
        <v>1136.5</v>
      </c>
      <c r="E676" s="3">
        <v>1056.5</v>
      </c>
      <c r="F676" s="4">
        <v>80</v>
      </c>
    </row>
    <row r="677" spans="1:6" s="1" customFormat="1" ht="15.75" thickBot="1" x14ac:dyDescent="0.3">
      <c r="A677" s="119"/>
      <c r="B677" s="120"/>
      <c r="C677" s="61" t="s">
        <v>422</v>
      </c>
      <c r="D677" s="19">
        <f t="shared" si="105"/>
        <v>1136.5</v>
      </c>
      <c r="E677" s="19">
        <f t="shared" ref="E677:F677" si="112">SUM(E676)</f>
        <v>1056.5</v>
      </c>
      <c r="F677" s="24">
        <f t="shared" si="112"/>
        <v>80</v>
      </c>
    </row>
    <row r="678" spans="1:6" ht="34.5" customHeight="1" x14ac:dyDescent="0.25">
      <c r="A678" s="117">
        <v>115</v>
      </c>
      <c r="B678" s="115" t="s">
        <v>190</v>
      </c>
      <c r="C678" s="27" t="s">
        <v>443</v>
      </c>
      <c r="D678" s="34">
        <f t="shared" si="105"/>
        <v>196</v>
      </c>
      <c r="E678" s="26">
        <v>105</v>
      </c>
      <c r="F678" s="4">
        <v>91</v>
      </c>
    </row>
    <row r="679" spans="1:6" ht="33.75" customHeight="1" x14ac:dyDescent="0.25">
      <c r="A679" s="119"/>
      <c r="B679" s="120"/>
      <c r="C679" s="28" t="s">
        <v>1046</v>
      </c>
      <c r="D679" s="33">
        <f t="shared" ref="D679:D697" si="113">SUM(E679:F679)</f>
        <v>196</v>
      </c>
      <c r="E679" s="25">
        <v>105</v>
      </c>
      <c r="F679" s="6">
        <v>91</v>
      </c>
    </row>
    <row r="680" spans="1:6" ht="30" x14ac:dyDescent="0.25">
      <c r="A680" s="119"/>
      <c r="B680" s="120"/>
      <c r="C680" s="28" t="s">
        <v>439</v>
      </c>
      <c r="D680" s="33">
        <f t="shared" si="113"/>
        <v>196</v>
      </c>
      <c r="E680" s="25">
        <v>105</v>
      </c>
      <c r="F680" s="6">
        <v>91</v>
      </c>
    </row>
    <row r="681" spans="1:6" ht="30" x14ac:dyDescent="0.25">
      <c r="A681" s="119"/>
      <c r="B681" s="120"/>
      <c r="C681" s="28" t="s">
        <v>444</v>
      </c>
      <c r="D681" s="33">
        <f t="shared" si="113"/>
        <v>132</v>
      </c>
      <c r="E681" s="25">
        <v>105</v>
      </c>
      <c r="F681" s="6">
        <v>27</v>
      </c>
    </row>
    <row r="682" spans="1:6" ht="15.75" x14ac:dyDescent="0.25">
      <c r="A682" s="119"/>
      <c r="B682" s="120"/>
      <c r="C682" s="28" t="s">
        <v>436</v>
      </c>
      <c r="D682" s="33">
        <f t="shared" si="113"/>
        <v>132</v>
      </c>
      <c r="E682" s="25">
        <v>105</v>
      </c>
      <c r="F682" s="6">
        <v>27</v>
      </c>
    </row>
    <row r="683" spans="1:6" ht="30" x14ac:dyDescent="0.25">
      <c r="A683" s="119"/>
      <c r="B683" s="120"/>
      <c r="C683" s="28" t="s">
        <v>448</v>
      </c>
      <c r="D683" s="33">
        <f t="shared" si="113"/>
        <v>132</v>
      </c>
      <c r="E683" s="25">
        <v>105</v>
      </c>
      <c r="F683" s="6">
        <v>27</v>
      </c>
    </row>
    <row r="684" spans="1:6" ht="30" x14ac:dyDescent="0.25">
      <c r="A684" s="119"/>
      <c r="B684" s="120"/>
      <c r="C684" s="28" t="s">
        <v>437</v>
      </c>
      <c r="D684" s="33">
        <f t="shared" si="113"/>
        <v>150</v>
      </c>
      <c r="E684" s="25">
        <v>105</v>
      </c>
      <c r="F684" s="6">
        <v>45</v>
      </c>
    </row>
    <row r="685" spans="1:6" ht="30" x14ac:dyDescent="0.25">
      <c r="A685" s="119"/>
      <c r="B685" s="120"/>
      <c r="C685" s="28" t="s">
        <v>565</v>
      </c>
      <c r="D685" s="33">
        <f t="shared" si="113"/>
        <v>150</v>
      </c>
      <c r="E685" s="25">
        <v>105</v>
      </c>
      <c r="F685" s="6">
        <v>45</v>
      </c>
    </row>
    <row r="686" spans="1:6" ht="15.75" x14ac:dyDescent="0.25">
      <c r="A686" s="119"/>
      <c r="B686" s="120"/>
      <c r="C686" s="28" t="s">
        <v>440</v>
      </c>
      <c r="D686" s="33">
        <f t="shared" si="113"/>
        <v>132</v>
      </c>
      <c r="E686" s="25">
        <v>105</v>
      </c>
      <c r="F686" s="6">
        <v>27</v>
      </c>
    </row>
    <row r="687" spans="1:6" ht="30" x14ac:dyDescent="0.25">
      <c r="A687" s="119"/>
      <c r="B687" s="120"/>
      <c r="C687" s="28" t="s">
        <v>438</v>
      </c>
      <c r="D687" s="33">
        <f t="shared" si="113"/>
        <v>132</v>
      </c>
      <c r="E687" s="25">
        <v>105</v>
      </c>
      <c r="F687" s="6">
        <v>27</v>
      </c>
    </row>
    <row r="688" spans="1:6" ht="30" x14ac:dyDescent="0.25">
      <c r="A688" s="119"/>
      <c r="B688" s="120"/>
      <c r="C688" s="28" t="s">
        <v>441</v>
      </c>
      <c r="D688" s="33">
        <f t="shared" si="113"/>
        <v>150</v>
      </c>
      <c r="E688" s="25">
        <v>105</v>
      </c>
      <c r="F688" s="6">
        <v>45</v>
      </c>
    </row>
    <row r="689" spans="1:6" ht="32.450000000000003" customHeight="1" x14ac:dyDescent="0.25">
      <c r="A689" s="119"/>
      <c r="B689" s="120"/>
      <c r="C689" s="28" t="s">
        <v>446</v>
      </c>
      <c r="D689" s="33">
        <f t="shared" si="113"/>
        <v>132</v>
      </c>
      <c r="E689" s="25">
        <v>105</v>
      </c>
      <c r="F689" s="6">
        <v>27</v>
      </c>
    </row>
    <row r="690" spans="1:6" ht="15.75" x14ac:dyDescent="0.25">
      <c r="A690" s="119"/>
      <c r="B690" s="120"/>
      <c r="C690" s="28" t="s">
        <v>442</v>
      </c>
      <c r="D690" s="33">
        <f t="shared" si="113"/>
        <v>132</v>
      </c>
      <c r="E690" s="25">
        <v>105</v>
      </c>
      <c r="F690" s="6">
        <v>27</v>
      </c>
    </row>
    <row r="691" spans="1:6" ht="30" x14ac:dyDescent="0.25">
      <c r="A691" s="119"/>
      <c r="B691" s="120"/>
      <c r="C691" s="28" t="s">
        <v>447</v>
      </c>
      <c r="D691" s="33">
        <f t="shared" si="113"/>
        <v>132</v>
      </c>
      <c r="E691" s="25">
        <v>105</v>
      </c>
      <c r="F691" s="6">
        <v>27</v>
      </c>
    </row>
    <row r="692" spans="1:6" ht="30" x14ac:dyDescent="0.25">
      <c r="A692" s="119"/>
      <c r="B692" s="120"/>
      <c r="C692" s="100" t="s">
        <v>445</v>
      </c>
      <c r="D692" s="33">
        <f t="shared" si="113"/>
        <v>206</v>
      </c>
      <c r="E692" s="25">
        <v>114.8</v>
      </c>
      <c r="F692" s="6">
        <v>91.2</v>
      </c>
    </row>
    <row r="693" spans="1:6" s="1" customFormat="1" ht="16.5" thickBot="1" x14ac:dyDescent="0.3">
      <c r="A693" s="119"/>
      <c r="B693" s="120"/>
      <c r="C693" s="29" t="s">
        <v>422</v>
      </c>
      <c r="D693" s="35">
        <f t="shared" si="113"/>
        <v>2300</v>
      </c>
      <c r="E693" s="30">
        <f t="shared" ref="E693:F693" si="114">SUM(E678:E692)</f>
        <v>1584.8</v>
      </c>
      <c r="F693" s="31">
        <f t="shared" si="114"/>
        <v>715.2</v>
      </c>
    </row>
    <row r="694" spans="1:6" ht="75" x14ac:dyDescent="0.25">
      <c r="A694" s="117">
        <v>116</v>
      </c>
      <c r="B694" s="115" t="s">
        <v>191</v>
      </c>
      <c r="C694" s="51" t="s">
        <v>1047</v>
      </c>
      <c r="D694" s="3">
        <f t="shared" si="113"/>
        <v>1056.5</v>
      </c>
      <c r="E694" s="3">
        <v>845.2</v>
      </c>
      <c r="F694" s="4">
        <v>211.3</v>
      </c>
    </row>
    <row r="695" spans="1:6" s="1" customFormat="1" ht="15.75" thickBot="1" x14ac:dyDescent="0.3">
      <c r="A695" s="118"/>
      <c r="B695" s="116"/>
      <c r="C695" s="53" t="s">
        <v>422</v>
      </c>
      <c r="D695" s="9">
        <f t="shared" si="113"/>
        <v>1056.5</v>
      </c>
      <c r="E695" s="9">
        <f t="shared" ref="E695:F695" si="115">SUM(E694)</f>
        <v>845.2</v>
      </c>
      <c r="F695" s="10">
        <f t="shared" si="115"/>
        <v>211.3</v>
      </c>
    </row>
    <row r="696" spans="1:6" ht="60" x14ac:dyDescent="0.25">
      <c r="A696" s="117">
        <v>117</v>
      </c>
      <c r="B696" s="115" t="s">
        <v>192</v>
      </c>
      <c r="C696" s="51" t="s">
        <v>1048</v>
      </c>
      <c r="D696" s="3">
        <f t="shared" si="113"/>
        <v>261.3</v>
      </c>
      <c r="E696" s="3">
        <v>211.3</v>
      </c>
      <c r="F696" s="4">
        <v>50</v>
      </c>
    </row>
    <row r="697" spans="1:6" s="1" customFormat="1" ht="15.75" thickBot="1" x14ac:dyDescent="0.3">
      <c r="A697" s="118"/>
      <c r="B697" s="116"/>
      <c r="C697" s="50" t="s">
        <v>422</v>
      </c>
      <c r="D697" s="7">
        <f t="shared" si="113"/>
        <v>261.3</v>
      </c>
      <c r="E697" s="7">
        <f t="shared" ref="E697:F697" si="116">SUM(E696)</f>
        <v>211.3</v>
      </c>
      <c r="F697" s="8">
        <f t="shared" si="116"/>
        <v>50</v>
      </c>
    </row>
    <row r="698" spans="1:6" s="1" customFormat="1" ht="15.75" thickBot="1" x14ac:dyDescent="0.3">
      <c r="A698" s="120" t="s">
        <v>193</v>
      </c>
      <c r="B698" s="120"/>
      <c r="C698" s="120"/>
      <c r="D698" s="120"/>
      <c r="E698" s="120"/>
      <c r="F698" s="120"/>
    </row>
    <row r="699" spans="1:6" ht="30" x14ac:dyDescent="0.25">
      <c r="A699" s="117">
        <v>118</v>
      </c>
      <c r="B699" s="115" t="s">
        <v>194</v>
      </c>
      <c r="C699" s="51" t="s">
        <v>195</v>
      </c>
      <c r="D699" s="3">
        <f>SUM(E699:F699)</f>
        <v>241.5</v>
      </c>
      <c r="E699" s="3">
        <v>230</v>
      </c>
      <c r="F699" s="4">
        <v>11.5</v>
      </c>
    </row>
    <row r="700" spans="1:6" ht="30" x14ac:dyDescent="0.25">
      <c r="A700" s="119"/>
      <c r="B700" s="120"/>
      <c r="C700" s="47" t="s">
        <v>196</v>
      </c>
      <c r="D700" s="15">
        <f t="shared" ref="D700:D766" si="117">SUM(E700:F700)</f>
        <v>187.95</v>
      </c>
      <c r="E700" s="15">
        <v>179</v>
      </c>
      <c r="F700" s="6">
        <v>8.9499999999999993</v>
      </c>
    </row>
    <row r="701" spans="1:6" s="1" customFormat="1" ht="15.75" thickBot="1" x14ac:dyDescent="0.3">
      <c r="A701" s="118"/>
      <c r="B701" s="116"/>
      <c r="C701" s="50" t="s">
        <v>422</v>
      </c>
      <c r="D701" s="7">
        <f t="shared" si="117"/>
        <v>429.45</v>
      </c>
      <c r="E701" s="7">
        <f t="shared" ref="E701:F701" si="118">SUM(E699:E700)</f>
        <v>409</v>
      </c>
      <c r="F701" s="8">
        <f t="shared" si="118"/>
        <v>20.45</v>
      </c>
    </row>
    <row r="702" spans="1:6" ht="15.75" thickBot="1" x14ac:dyDescent="0.3">
      <c r="A702" s="117">
        <v>119</v>
      </c>
      <c r="B702" s="115" t="s">
        <v>197</v>
      </c>
      <c r="C702" s="48" t="s">
        <v>568</v>
      </c>
      <c r="D702" s="3">
        <f>SUM(E702:F702)</f>
        <v>73</v>
      </c>
      <c r="E702" s="3">
        <v>69.52</v>
      </c>
      <c r="F702" s="4">
        <v>3.48</v>
      </c>
    </row>
    <row r="703" spans="1:6" ht="15.75" thickBot="1" x14ac:dyDescent="0.3">
      <c r="A703" s="119"/>
      <c r="B703" s="120"/>
      <c r="C703" s="68" t="s">
        <v>569</v>
      </c>
      <c r="D703" s="3">
        <f t="shared" ref="D703:D706" si="119">SUM(E703:F703)</f>
        <v>172</v>
      </c>
      <c r="E703" s="13">
        <v>163.81</v>
      </c>
      <c r="F703" s="14">
        <v>8.19</v>
      </c>
    </row>
    <row r="704" spans="1:6" ht="15.75" thickBot="1" x14ac:dyDescent="0.3">
      <c r="A704" s="119"/>
      <c r="B704" s="120"/>
      <c r="C704" s="68" t="s">
        <v>570</v>
      </c>
      <c r="D704" s="3">
        <f t="shared" si="119"/>
        <v>172</v>
      </c>
      <c r="E704" s="13">
        <v>163.81</v>
      </c>
      <c r="F704" s="14">
        <v>8.19</v>
      </c>
    </row>
    <row r="705" spans="1:6" ht="22.5" customHeight="1" thickBot="1" x14ac:dyDescent="0.3">
      <c r="A705" s="119"/>
      <c r="B705" s="120"/>
      <c r="C705" s="68" t="s">
        <v>571</v>
      </c>
      <c r="D705" s="3">
        <f t="shared" si="119"/>
        <v>120</v>
      </c>
      <c r="E705" s="13">
        <v>114.28</v>
      </c>
      <c r="F705" s="14">
        <v>5.72</v>
      </c>
    </row>
    <row r="706" spans="1:6" ht="65.25" customHeight="1" x14ac:dyDescent="0.25">
      <c r="A706" s="119"/>
      <c r="B706" s="120"/>
      <c r="C706" s="69" t="s">
        <v>572</v>
      </c>
      <c r="D706" s="3">
        <f t="shared" si="119"/>
        <v>35.590000000000003</v>
      </c>
      <c r="E706" s="13">
        <v>33.880000000000003</v>
      </c>
      <c r="F706" s="14">
        <v>1.71</v>
      </c>
    </row>
    <row r="707" spans="1:6" s="1" customFormat="1" ht="15.75" customHeight="1" thickBot="1" x14ac:dyDescent="0.3">
      <c r="A707" s="118"/>
      <c r="B707" s="116"/>
      <c r="C707" s="50" t="s">
        <v>422</v>
      </c>
      <c r="D707" s="7">
        <f t="shared" si="117"/>
        <v>572.58999999999992</v>
      </c>
      <c r="E707" s="7">
        <f>SUM(E702:E706)</f>
        <v>545.29999999999995</v>
      </c>
      <c r="F707" s="8">
        <f>SUM(F702:F706)</f>
        <v>27.29</v>
      </c>
    </row>
    <row r="708" spans="1:6" ht="15.75" customHeight="1" x14ac:dyDescent="0.25">
      <c r="A708" s="117">
        <v>120</v>
      </c>
      <c r="B708" s="115" t="s">
        <v>198</v>
      </c>
      <c r="C708" s="51" t="s">
        <v>199</v>
      </c>
      <c r="D708" s="3">
        <f t="shared" si="117"/>
        <v>250</v>
      </c>
      <c r="E708" s="3">
        <v>230</v>
      </c>
      <c r="F708" s="4">
        <v>20</v>
      </c>
    </row>
    <row r="709" spans="1:6" ht="30" x14ac:dyDescent="0.25">
      <c r="A709" s="119"/>
      <c r="B709" s="120"/>
      <c r="C709" s="47" t="s">
        <v>200</v>
      </c>
      <c r="D709" s="15">
        <f t="shared" si="117"/>
        <v>250</v>
      </c>
      <c r="E709" s="15">
        <v>230</v>
      </c>
      <c r="F709" s="6">
        <v>20</v>
      </c>
    </row>
    <row r="710" spans="1:6" ht="30" x14ac:dyDescent="0.25">
      <c r="A710" s="119"/>
      <c r="B710" s="120"/>
      <c r="C710" s="47" t="s">
        <v>201</v>
      </c>
      <c r="D710" s="15">
        <f t="shared" si="117"/>
        <v>330.1</v>
      </c>
      <c r="E710" s="15">
        <v>306.10000000000002</v>
      </c>
      <c r="F710" s="6">
        <v>24</v>
      </c>
    </row>
    <row r="711" spans="1:6" x14ac:dyDescent="0.25">
      <c r="A711" s="119"/>
      <c r="B711" s="120"/>
      <c r="C711" s="47" t="s">
        <v>202</v>
      </c>
      <c r="D711" s="15">
        <f t="shared" si="117"/>
        <v>50</v>
      </c>
      <c r="E711" s="15">
        <v>40</v>
      </c>
      <c r="F711" s="6">
        <v>10</v>
      </c>
    </row>
    <row r="712" spans="1:6" x14ac:dyDescent="0.25">
      <c r="A712" s="119"/>
      <c r="B712" s="120"/>
      <c r="C712" s="47" t="s">
        <v>203</v>
      </c>
      <c r="D712" s="15">
        <f t="shared" si="117"/>
        <v>50</v>
      </c>
      <c r="E712" s="15">
        <v>40</v>
      </c>
      <c r="F712" s="6">
        <v>10</v>
      </c>
    </row>
    <row r="713" spans="1:6" x14ac:dyDescent="0.25">
      <c r="A713" s="119"/>
      <c r="B713" s="120"/>
      <c r="C713" s="47" t="s">
        <v>204</v>
      </c>
      <c r="D713" s="15">
        <f t="shared" si="117"/>
        <v>50</v>
      </c>
      <c r="E713" s="15">
        <v>40</v>
      </c>
      <c r="F713" s="6">
        <v>10</v>
      </c>
    </row>
    <row r="714" spans="1:6" s="1" customFormat="1" ht="15.75" thickBot="1" x14ac:dyDescent="0.3">
      <c r="A714" s="118"/>
      <c r="B714" s="116"/>
      <c r="C714" s="50" t="s">
        <v>422</v>
      </c>
      <c r="D714" s="7">
        <f t="shared" si="117"/>
        <v>980.1</v>
      </c>
      <c r="E714" s="7">
        <f t="shared" ref="E714:F714" si="120">SUM(E708:E713)</f>
        <v>886.1</v>
      </c>
      <c r="F714" s="8">
        <f t="shared" si="120"/>
        <v>94</v>
      </c>
    </row>
    <row r="715" spans="1:6" ht="30" x14ac:dyDescent="0.25">
      <c r="A715" s="117">
        <v>121</v>
      </c>
      <c r="B715" s="115" t="s">
        <v>205</v>
      </c>
      <c r="C715" s="51" t="s">
        <v>206</v>
      </c>
      <c r="D715" s="3">
        <f t="shared" si="117"/>
        <v>198</v>
      </c>
      <c r="E715" s="3">
        <v>180</v>
      </c>
      <c r="F715" s="4">
        <v>18</v>
      </c>
    </row>
    <row r="716" spans="1:6" ht="30" x14ac:dyDescent="0.25">
      <c r="A716" s="119"/>
      <c r="B716" s="120"/>
      <c r="C716" s="47" t="s">
        <v>207</v>
      </c>
      <c r="D716" s="15">
        <f t="shared" si="117"/>
        <v>198</v>
      </c>
      <c r="E716" s="15">
        <v>180</v>
      </c>
      <c r="F716" s="6">
        <v>18</v>
      </c>
    </row>
    <row r="717" spans="1:6" ht="30" x14ac:dyDescent="0.25">
      <c r="A717" s="119"/>
      <c r="B717" s="120"/>
      <c r="C717" s="47" t="s">
        <v>208</v>
      </c>
      <c r="D717" s="15">
        <f t="shared" si="117"/>
        <v>174.01599999999999</v>
      </c>
      <c r="E717" s="15">
        <v>158.196</v>
      </c>
      <c r="F717" s="6">
        <v>15.82</v>
      </c>
    </row>
    <row r="718" spans="1:6" x14ac:dyDescent="0.25">
      <c r="A718" s="119"/>
      <c r="B718" s="120"/>
      <c r="C718" s="47" t="s">
        <v>209</v>
      </c>
      <c r="D718" s="15">
        <f t="shared" si="117"/>
        <v>84.7</v>
      </c>
      <c r="E718" s="15">
        <v>77</v>
      </c>
      <c r="F718" s="6">
        <v>7.7</v>
      </c>
    </row>
    <row r="719" spans="1:6" ht="30" x14ac:dyDescent="0.25">
      <c r="A719" s="119"/>
      <c r="B719" s="120"/>
      <c r="C719" s="47" t="s">
        <v>474</v>
      </c>
      <c r="D719" s="15">
        <f t="shared" si="117"/>
        <v>129.80000000000001</v>
      </c>
      <c r="E719" s="15">
        <v>118</v>
      </c>
      <c r="F719" s="6">
        <v>11.8</v>
      </c>
    </row>
    <row r="720" spans="1:6" ht="30" x14ac:dyDescent="0.25">
      <c r="A720" s="119"/>
      <c r="B720" s="120"/>
      <c r="C720" s="47" t="s">
        <v>210</v>
      </c>
      <c r="D720" s="15">
        <f t="shared" si="117"/>
        <v>49</v>
      </c>
      <c r="E720" s="15">
        <v>44.545000000000002</v>
      </c>
      <c r="F720" s="6">
        <v>4.4550000000000001</v>
      </c>
    </row>
    <row r="721" spans="1:6" x14ac:dyDescent="0.25">
      <c r="A721" s="119"/>
      <c r="B721" s="120"/>
      <c r="C721" s="47" t="s">
        <v>211</v>
      </c>
      <c r="D721" s="15">
        <f t="shared" si="117"/>
        <v>162.4</v>
      </c>
      <c r="E721" s="15">
        <v>147.63</v>
      </c>
      <c r="F721" s="6">
        <v>14.77</v>
      </c>
    </row>
    <row r="722" spans="1:6" ht="20.25" customHeight="1" x14ac:dyDescent="0.25">
      <c r="A722" s="119"/>
      <c r="B722" s="120"/>
      <c r="C722" s="47" t="s">
        <v>212</v>
      </c>
      <c r="D722" s="15">
        <f t="shared" si="117"/>
        <v>96.6</v>
      </c>
      <c r="E722" s="15">
        <v>87.817999999999998</v>
      </c>
      <c r="F722" s="6">
        <v>8.782</v>
      </c>
    </row>
    <row r="723" spans="1:6" ht="22.5" customHeight="1" x14ac:dyDescent="0.25">
      <c r="A723" s="119"/>
      <c r="B723" s="120"/>
      <c r="C723" s="47" t="s">
        <v>213</v>
      </c>
      <c r="D723" s="15">
        <f t="shared" si="117"/>
        <v>80.8</v>
      </c>
      <c r="E723" s="15">
        <v>73.45</v>
      </c>
      <c r="F723" s="6">
        <v>7.35</v>
      </c>
    </row>
    <row r="724" spans="1:6" ht="30" x14ac:dyDescent="0.25">
      <c r="A724" s="119"/>
      <c r="B724" s="120"/>
      <c r="C724" s="47" t="s">
        <v>214</v>
      </c>
      <c r="D724" s="15">
        <f t="shared" si="117"/>
        <v>113.8</v>
      </c>
      <c r="E724" s="15">
        <v>103.45</v>
      </c>
      <c r="F724" s="6">
        <v>10.35</v>
      </c>
    </row>
    <row r="725" spans="1:6" ht="30" x14ac:dyDescent="0.25">
      <c r="A725" s="119"/>
      <c r="B725" s="120"/>
      <c r="C725" s="47" t="s">
        <v>215</v>
      </c>
      <c r="D725" s="15">
        <f t="shared" si="117"/>
        <v>49</v>
      </c>
      <c r="E725" s="15">
        <v>44.545000000000002</v>
      </c>
      <c r="F725" s="6">
        <v>4.4550000000000001</v>
      </c>
    </row>
    <row r="726" spans="1:6" x14ac:dyDescent="0.25">
      <c r="A726" s="119"/>
      <c r="B726" s="120"/>
      <c r="C726" s="47" t="s">
        <v>216</v>
      </c>
      <c r="D726" s="15">
        <f t="shared" si="117"/>
        <v>49</v>
      </c>
      <c r="E726" s="15">
        <v>44.545000000000002</v>
      </c>
      <c r="F726" s="6">
        <v>4.4550000000000001</v>
      </c>
    </row>
    <row r="727" spans="1:6" x14ac:dyDescent="0.25">
      <c r="A727" s="119"/>
      <c r="B727" s="120"/>
      <c r="C727" s="47" t="s">
        <v>217</v>
      </c>
      <c r="D727" s="15">
        <f t="shared" si="117"/>
        <v>77.3</v>
      </c>
      <c r="E727" s="15">
        <v>70.27</v>
      </c>
      <c r="F727" s="6">
        <v>7.03</v>
      </c>
    </row>
    <row r="728" spans="1:6" ht="21" customHeight="1" x14ac:dyDescent="0.25">
      <c r="A728" s="119"/>
      <c r="B728" s="120"/>
      <c r="C728" s="47" t="s">
        <v>218</v>
      </c>
      <c r="D728" s="15">
        <f t="shared" si="117"/>
        <v>85</v>
      </c>
      <c r="E728" s="15">
        <v>77.27</v>
      </c>
      <c r="F728" s="6">
        <v>7.73</v>
      </c>
    </row>
    <row r="729" spans="1:6" x14ac:dyDescent="0.25">
      <c r="A729" s="119"/>
      <c r="B729" s="120"/>
      <c r="C729" s="47" t="s">
        <v>219</v>
      </c>
      <c r="D729" s="15">
        <f t="shared" si="117"/>
        <v>49</v>
      </c>
      <c r="E729" s="15">
        <v>44.545000000000002</v>
      </c>
      <c r="F729" s="6">
        <v>4.4550000000000001</v>
      </c>
    </row>
    <row r="730" spans="1:6" ht="30" x14ac:dyDescent="0.25">
      <c r="A730" s="119"/>
      <c r="B730" s="120"/>
      <c r="C730" s="47" t="s">
        <v>475</v>
      </c>
      <c r="D730" s="15">
        <f t="shared" si="117"/>
        <v>147</v>
      </c>
      <c r="E730" s="15">
        <v>133.636</v>
      </c>
      <c r="F730" s="6">
        <v>13.364000000000001</v>
      </c>
    </row>
    <row r="731" spans="1:6" ht="30" x14ac:dyDescent="0.25">
      <c r="A731" s="119"/>
      <c r="B731" s="120"/>
      <c r="C731" s="47" t="s">
        <v>220</v>
      </c>
      <c r="D731" s="15">
        <f t="shared" si="117"/>
        <v>100.30000000000001</v>
      </c>
      <c r="E731" s="15">
        <v>91.18</v>
      </c>
      <c r="F731" s="6">
        <v>9.1199999999999992</v>
      </c>
    </row>
    <row r="732" spans="1:6" ht="30" x14ac:dyDescent="0.25">
      <c r="A732" s="119"/>
      <c r="B732" s="120"/>
      <c r="C732" s="47" t="s">
        <v>449</v>
      </c>
      <c r="D732" s="15">
        <f t="shared" si="117"/>
        <v>232.8</v>
      </c>
      <c r="E732" s="15">
        <v>211.63</v>
      </c>
      <c r="F732" s="6">
        <v>21.17</v>
      </c>
    </row>
    <row r="733" spans="1:6" ht="30.75" customHeight="1" x14ac:dyDescent="0.25">
      <c r="A733" s="119"/>
      <c r="B733" s="120"/>
      <c r="C733" s="47" t="s">
        <v>476</v>
      </c>
      <c r="D733" s="15">
        <f t="shared" si="117"/>
        <v>98</v>
      </c>
      <c r="E733" s="15">
        <v>89.09</v>
      </c>
      <c r="F733" s="6">
        <v>8.91</v>
      </c>
    </row>
    <row r="734" spans="1:6" s="1" customFormat="1" ht="15.75" thickBot="1" x14ac:dyDescent="0.3">
      <c r="A734" s="118"/>
      <c r="B734" s="116"/>
      <c r="C734" s="50" t="s">
        <v>422</v>
      </c>
      <c r="D734" s="7">
        <f t="shared" si="117"/>
        <v>2174.5160000000001</v>
      </c>
      <c r="E734" s="7">
        <f t="shared" ref="E734:F734" si="121">SUM(E715:E733)</f>
        <v>1976.8</v>
      </c>
      <c r="F734" s="8">
        <f t="shared" si="121"/>
        <v>197.71599999999998</v>
      </c>
    </row>
    <row r="735" spans="1:6" ht="30" x14ac:dyDescent="0.25">
      <c r="A735" s="117">
        <v>122</v>
      </c>
      <c r="B735" s="115" t="s">
        <v>221</v>
      </c>
      <c r="C735" s="51" t="s">
        <v>222</v>
      </c>
      <c r="D735" s="3">
        <f t="shared" si="117"/>
        <v>71.5</v>
      </c>
      <c r="E735" s="3">
        <v>56.444000000000003</v>
      </c>
      <c r="F735" s="4">
        <v>15.055999999999999</v>
      </c>
    </row>
    <row r="736" spans="1:6" ht="30" x14ac:dyDescent="0.25">
      <c r="A736" s="119"/>
      <c r="B736" s="120"/>
      <c r="C736" s="47" t="s">
        <v>223</v>
      </c>
      <c r="D736" s="15">
        <f t="shared" si="117"/>
        <v>71.5</v>
      </c>
      <c r="E736" s="15">
        <v>56.444000000000003</v>
      </c>
      <c r="F736" s="6">
        <v>15.055999999999999</v>
      </c>
    </row>
    <row r="737" spans="1:6" ht="30" x14ac:dyDescent="0.25">
      <c r="A737" s="119"/>
      <c r="B737" s="120"/>
      <c r="C737" s="47" t="s">
        <v>224</v>
      </c>
      <c r="D737" s="15">
        <f t="shared" si="117"/>
        <v>72</v>
      </c>
      <c r="E737" s="15">
        <v>56.838999999999999</v>
      </c>
      <c r="F737" s="6">
        <v>15.161</v>
      </c>
    </row>
    <row r="738" spans="1:6" ht="30" x14ac:dyDescent="0.25">
      <c r="A738" s="119"/>
      <c r="B738" s="120"/>
      <c r="C738" s="47" t="s">
        <v>225</v>
      </c>
      <c r="D738" s="15">
        <f t="shared" si="117"/>
        <v>72</v>
      </c>
      <c r="E738" s="15">
        <v>56.838999999999999</v>
      </c>
      <c r="F738" s="6">
        <v>15.161</v>
      </c>
    </row>
    <row r="739" spans="1:6" ht="30" x14ac:dyDescent="0.25">
      <c r="A739" s="119"/>
      <c r="B739" s="120"/>
      <c r="C739" s="47" t="s">
        <v>226</v>
      </c>
      <c r="D739" s="15">
        <f t="shared" si="117"/>
        <v>317.5</v>
      </c>
      <c r="E739" s="15">
        <v>250.63399999999999</v>
      </c>
      <c r="F739" s="6">
        <v>66.866</v>
      </c>
    </row>
    <row r="740" spans="1:6" s="1" customFormat="1" ht="15.75" thickBot="1" x14ac:dyDescent="0.3">
      <c r="A740" s="118"/>
      <c r="B740" s="116"/>
      <c r="C740" s="50" t="s">
        <v>422</v>
      </c>
      <c r="D740" s="7">
        <f t="shared" si="117"/>
        <v>604.5</v>
      </c>
      <c r="E740" s="7">
        <f t="shared" ref="E740:F740" si="122">SUM(E735:E739)</f>
        <v>477.2</v>
      </c>
      <c r="F740" s="8">
        <f t="shared" si="122"/>
        <v>127.3</v>
      </c>
    </row>
    <row r="741" spans="1:6" ht="45" x14ac:dyDescent="0.25">
      <c r="A741" s="117">
        <v>123</v>
      </c>
      <c r="B741" s="115" t="s">
        <v>227</v>
      </c>
      <c r="C741" s="51" t="s">
        <v>477</v>
      </c>
      <c r="D741" s="3">
        <f t="shared" si="117"/>
        <v>66</v>
      </c>
      <c r="E741" s="3">
        <v>62.86</v>
      </c>
      <c r="F741" s="4">
        <v>3.14</v>
      </c>
    </row>
    <row r="742" spans="1:6" ht="45" x14ac:dyDescent="0.25">
      <c r="A742" s="119"/>
      <c r="B742" s="120"/>
      <c r="C742" s="47" t="s">
        <v>478</v>
      </c>
      <c r="D742" s="15">
        <f t="shared" si="117"/>
        <v>64</v>
      </c>
      <c r="E742" s="15">
        <v>60.95</v>
      </c>
      <c r="F742" s="6">
        <v>3.05</v>
      </c>
    </row>
    <row r="743" spans="1:6" ht="45" x14ac:dyDescent="0.25">
      <c r="A743" s="119"/>
      <c r="B743" s="120"/>
      <c r="C743" s="47" t="s">
        <v>479</v>
      </c>
      <c r="D743" s="15">
        <f t="shared" si="117"/>
        <v>32.25</v>
      </c>
      <c r="E743" s="15">
        <v>30.71</v>
      </c>
      <c r="F743" s="6">
        <v>1.54</v>
      </c>
    </row>
    <row r="744" spans="1:6" ht="30" x14ac:dyDescent="0.25">
      <c r="A744" s="119"/>
      <c r="B744" s="120"/>
      <c r="C744" s="47" t="s">
        <v>228</v>
      </c>
      <c r="D744" s="15">
        <f t="shared" si="117"/>
        <v>99.75</v>
      </c>
      <c r="E744" s="15">
        <v>95</v>
      </c>
      <c r="F744" s="6">
        <v>4.75</v>
      </c>
    </row>
    <row r="745" spans="1:6" ht="90" x14ac:dyDescent="0.25">
      <c r="A745" s="119"/>
      <c r="B745" s="120"/>
      <c r="C745" s="47" t="s">
        <v>480</v>
      </c>
      <c r="D745" s="15">
        <f t="shared" si="117"/>
        <v>95.84</v>
      </c>
      <c r="E745" s="15">
        <v>91.28</v>
      </c>
      <c r="F745" s="6">
        <v>4.5599999999999996</v>
      </c>
    </row>
    <row r="746" spans="1:6" s="1" customFormat="1" ht="15.75" thickBot="1" x14ac:dyDescent="0.3">
      <c r="A746" s="118"/>
      <c r="B746" s="116"/>
      <c r="C746" s="50" t="s">
        <v>422</v>
      </c>
      <c r="D746" s="7">
        <f t="shared" si="117"/>
        <v>357.84000000000003</v>
      </c>
      <c r="E746" s="7">
        <f t="shared" ref="E746:F746" si="123">SUM(E741:E745)</f>
        <v>340.8</v>
      </c>
      <c r="F746" s="8">
        <f t="shared" si="123"/>
        <v>17.04</v>
      </c>
    </row>
    <row r="747" spans="1:6" ht="30" x14ac:dyDescent="0.25">
      <c r="A747" s="117">
        <v>124</v>
      </c>
      <c r="B747" s="115" t="s">
        <v>229</v>
      </c>
      <c r="C747" s="51" t="s">
        <v>230</v>
      </c>
      <c r="D747" s="3">
        <f t="shared" si="117"/>
        <v>200</v>
      </c>
      <c r="E747" s="3">
        <v>190</v>
      </c>
      <c r="F747" s="4">
        <v>10</v>
      </c>
    </row>
    <row r="748" spans="1:6" ht="30" x14ac:dyDescent="0.25">
      <c r="A748" s="119"/>
      <c r="B748" s="120"/>
      <c r="C748" s="47" t="s">
        <v>231</v>
      </c>
      <c r="D748" s="15">
        <f t="shared" si="117"/>
        <v>20</v>
      </c>
      <c r="E748" s="15">
        <v>19</v>
      </c>
      <c r="F748" s="6">
        <v>1</v>
      </c>
    </row>
    <row r="749" spans="1:6" ht="30" x14ac:dyDescent="0.25">
      <c r="A749" s="119"/>
      <c r="B749" s="120"/>
      <c r="C749" s="47" t="s">
        <v>232</v>
      </c>
      <c r="D749" s="15">
        <f t="shared" si="117"/>
        <v>20</v>
      </c>
      <c r="E749" s="15">
        <v>19</v>
      </c>
      <c r="F749" s="6">
        <v>1</v>
      </c>
    </row>
    <row r="750" spans="1:6" x14ac:dyDescent="0.25">
      <c r="A750" s="119"/>
      <c r="B750" s="120"/>
      <c r="C750" s="47" t="s">
        <v>233</v>
      </c>
      <c r="D750" s="15">
        <f t="shared" si="117"/>
        <v>100</v>
      </c>
      <c r="E750" s="15">
        <v>95</v>
      </c>
      <c r="F750" s="6">
        <v>5</v>
      </c>
    </row>
    <row r="751" spans="1:6" x14ac:dyDescent="0.25">
      <c r="A751" s="119"/>
      <c r="B751" s="120"/>
      <c r="C751" s="47" t="s">
        <v>234</v>
      </c>
      <c r="D751" s="15">
        <f t="shared" si="117"/>
        <v>100</v>
      </c>
      <c r="E751" s="15">
        <v>95</v>
      </c>
      <c r="F751" s="6">
        <v>5</v>
      </c>
    </row>
    <row r="752" spans="1:6" x14ac:dyDescent="0.25">
      <c r="A752" s="119"/>
      <c r="B752" s="120"/>
      <c r="C752" s="47" t="s">
        <v>235</v>
      </c>
      <c r="D752" s="15">
        <f t="shared" si="117"/>
        <v>100</v>
      </c>
      <c r="E752" s="15">
        <v>95</v>
      </c>
      <c r="F752" s="6">
        <v>5</v>
      </c>
    </row>
    <row r="753" spans="1:6" x14ac:dyDescent="0.25">
      <c r="A753" s="119"/>
      <c r="B753" s="120"/>
      <c r="C753" s="47" t="s">
        <v>236</v>
      </c>
      <c r="D753" s="15">
        <f t="shared" si="117"/>
        <v>525</v>
      </c>
      <c r="E753" s="15">
        <v>498.75</v>
      </c>
      <c r="F753" s="6">
        <v>26.25</v>
      </c>
    </row>
    <row r="754" spans="1:6" x14ac:dyDescent="0.25">
      <c r="A754" s="119"/>
      <c r="B754" s="120"/>
      <c r="C754" s="47" t="s">
        <v>237</v>
      </c>
      <c r="D754" s="15">
        <f t="shared" si="117"/>
        <v>525</v>
      </c>
      <c r="E754" s="15">
        <v>498.75</v>
      </c>
      <c r="F754" s="6">
        <v>26.25</v>
      </c>
    </row>
    <row r="755" spans="1:6" x14ac:dyDescent="0.25">
      <c r="A755" s="119"/>
      <c r="B755" s="120"/>
      <c r="C755" s="47" t="s">
        <v>238</v>
      </c>
      <c r="D755" s="15">
        <f t="shared" si="117"/>
        <v>200</v>
      </c>
      <c r="E755" s="15">
        <v>193.6</v>
      </c>
      <c r="F755" s="6">
        <v>6.4</v>
      </c>
    </row>
    <row r="756" spans="1:6" s="1" customFormat="1" ht="15.75" thickBot="1" x14ac:dyDescent="0.3">
      <c r="A756" s="118"/>
      <c r="B756" s="116"/>
      <c r="C756" s="50" t="s">
        <v>422</v>
      </c>
      <c r="D756" s="7">
        <f t="shared" si="117"/>
        <v>1790</v>
      </c>
      <c r="E756" s="7">
        <f t="shared" ref="E756:F756" si="124">SUM(E747:E755)</f>
        <v>1704.1</v>
      </c>
      <c r="F756" s="8">
        <f t="shared" si="124"/>
        <v>85.9</v>
      </c>
    </row>
    <row r="757" spans="1:6" ht="30" x14ac:dyDescent="0.25">
      <c r="A757" s="117">
        <v>125</v>
      </c>
      <c r="B757" s="115" t="s">
        <v>239</v>
      </c>
      <c r="C757" s="51" t="s">
        <v>240</v>
      </c>
      <c r="D757" s="3">
        <f t="shared" si="117"/>
        <v>220</v>
      </c>
      <c r="E757" s="3">
        <v>209.55</v>
      </c>
      <c r="F757" s="4">
        <v>10.45</v>
      </c>
    </row>
    <row r="758" spans="1:6" ht="30" x14ac:dyDescent="0.25">
      <c r="A758" s="119"/>
      <c r="B758" s="120"/>
      <c r="C758" s="47" t="s">
        <v>241</v>
      </c>
      <c r="D758" s="15">
        <f t="shared" si="117"/>
        <v>100</v>
      </c>
      <c r="E758" s="15">
        <v>95</v>
      </c>
      <c r="F758" s="6">
        <v>5</v>
      </c>
    </row>
    <row r="759" spans="1:6" ht="30" x14ac:dyDescent="0.25">
      <c r="A759" s="119"/>
      <c r="B759" s="120"/>
      <c r="C759" s="47" t="s">
        <v>450</v>
      </c>
      <c r="D759" s="15">
        <f t="shared" si="117"/>
        <v>109.45</v>
      </c>
      <c r="E759" s="15">
        <v>104.45</v>
      </c>
      <c r="F759" s="6">
        <v>5</v>
      </c>
    </row>
    <row r="760" spans="1:6" s="1" customFormat="1" ht="15.75" thickBot="1" x14ac:dyDescent="0.3">
      <c r="A760" s="118"/>
      <c r="B760" s="116"/>
      <c r="C760" s="50" t="s">
        <v>422</v>
      </c>
      <c r="D760" s="7">
        <f t="shared" si="117"/>
        <v>429.45</v>
      </c>
      <c r="E760" s="7">
        <f t="shared" ref="E760:F760" si="125">SUM(E757:E759)</f>
        <v>409</v>
      </c>
      <c r="F760" s="7">
        <f t="shared" si="125"/>
        <v>20.45</v>
      </c>
    </row>
    <row r="761" spans="1:6" ht="135" x14ac:dyDescent="0.25">
      <c r="A761" s="117">
        <v>126</v>
      </c>
      <c r="B761" s="115" t="s">
        <v>242</v>
      </c>
      <c r="C761" s="51" t="s">
        <v>452</v>
      </c>
      <c r="D761" s="3">
        <f t="shared" si="117"/>
        <v>105</v>
      </c>
      <c r="E761" s="3">
        <v>99.5</v>
      </c>
      <c r="F761" s="4">
        <v>5.5</v>
      </c>
    </row>
    <row r="762" spans="1:6" ht="45" x14ac:dyDescent="0.25">
      <c r="A762" s="119"/>
      <c r="B762" s="120"/>
      <c r="C762" s="47" t="s">
        <v>453</v>
      </c>
      <c r="D762" s="15">
        <f t="shared" si="117"/>
        <v>290</v>
      </c>
      <c r="E762" s="15">
        <v>275</v>
      </c>
      <c r="F762" s="6">
        <v>15</v>
      </c>
    </row>
    <row r="763" spans="1:6" ht="30" x14ac:dyDescent="0.25">
      <c r="A763" s="119"/>
      <c r="B763" s="120"/>
      <c r="C763" s="47" t="s">
        <v>451</v>
      </c>
      <c r="D763" s="15">
        <f t="shared" si="117"/>
        <v>90</v>
      </c>
      <c r="E763" s="15">
        <v>85.5</v>
      </c>
      <c r="F763" s="6">
        <v>4.5</v>
      </c>
    </row>
    <row r="764" spans="1:6" ht="30" x14ac:dyDescent="0.25">
      <c r="A764" s="119"/>
      <c r="B764" s="120"/>
      <c r="C764" s="47" t="s">
        <v>454</v>
      </c>
      <c r="D764" s="15">
        <f t="shared" si="117"/>
        <v>90.3</v>
      </c>
      <c r="E764" s="15">
        <v>85.3</v>
      </c>
      <c r="F764" s="6">
        <v>5</v>
      </c>
    </row>
    <row r="765" spans="1:6" s="1" customFormat="1" ht="15.75" thickBot="1" x14ac:dyDescent="0.3">
      <c r="A765" s="118"/>
      <c r="B765" s="116"/>
      <c r="C765" s="50" t="s">
        <v>422</v>
      </c>
      <c r="D765" s="7">
        <f t="shared" si="117"/>
        <v>575.29999999999995</v>
      </c>
      <c r="E765" s="7">
        <f t="shared" ref="E765:F765" si="126">SUM(E761:E764)</f>
        <v>545.29999999999995</v>
      </c>
      <c r="F765" s="8">
        <f t="shared" si="126"/>
        <v>30</v>
      </c>
    </row>
    <row r="766" spans="1:6" ht="180" x14ac:dyDescent="0.25">
      <c r="A766" s="117">
        <v>127</v>
      </c>
      <c r="B766" s="115" t="s">
        <v>243</v>
      </c>
      <c r="C766" s="51" t="s">
        <v>455</v>
      </c>
      <c r="D766" s="3">
        <f t="shared" si="117"/>
        <v>270</v>
      </c>
      <c r="E766" s="3">
        <v>195</v>
      </c>
      <c r="F766" s="4">
        <v>75</v>
      </c>
    </row>
    <row r="767" spans="1:6" ht="120" x14ac:dyDescent="0.25">
      <c r="A767" s="119"/>
      <c r="B767" s="120"/>
      <c r="C767" s="47" t="s">
        <v>456</v>
      </c>
      <c r="D767" s="15">
        <f t="shared" ref="D767:D789" si="127">SUM(E767:F767)</f>
        <v>229</v>
      </c>
      <c r="E767" s="15">
        <v>164</v>
      </c>
      <c r="F767" s="6">
        <v>65</v>
      </c>
    </row>
    <row r="768" spans="1:6" ht="30" x14ac:dyDescent="0.25">
      <c r="A768" s="119"/>
      <c r="B768" s="120"/>
      <c r="C768" s="47" t="s">
        <v>244</v>
      </c>
      <c r="D768" s="15">
        <f t="shared" si="127"/>
        <v>505</v>
      </c>
      <c r="E768" s="15">
        <v>305</v>
      </c>
      <c r="F768" s="6">
        <v>200</v>
      </c>
    </row>
    <row r="769" spans="1:6" ht="45" x14ac:dyDescent="0.25">
      <c r="A769" s="119"/>
      <c r="B769" s="120"/>
      <c r="C769" s="47" t="s">
        <v>245</v>
      </c>
      <c r="D769" s="15">
        <f t="shared" si="127"/>
        <v>300</v>
      </c>
      <c r="E769" s="15">
        <v>180</v>
      </c>
      <c r="F769" s="6">
        <v>120</v>
      </c>
    </row>
    <row r="770" spans="1:6" ht="45" x14ac:dyDescent="0.25">
      <c r="A770" s="119"/>
      <c r="B770" s="120"/>
      <c r="C770" s="47" t="s">
        <v>246</v>
      </c>
      <c r="D770" s="15">
        <f t="shared" si="127"/>
        <v>300</v>
      </c>
      <c r="E770" s="15">
        <v>180</v>
      </c>
      <c r="F770" s="6">
        <v>120</v>
      </c>
    </row>
    <row r="771" spans="1:6" ht="45" x14ac:dyDescent="0.25">
      <c r="A771" s="119"/>
      <c r="B771" s="120"/>
      <c r="C771" s="47" t="s">
        <v>247</v>
      </c>
      <c r="D771" s="15">
        <f t="shared" si="127"/>
        <v>300</v>
      </c>
      <c r="E771" s="15">
        <v>180</v>
      </c>
      <c r="F771" s="6">
        <v>120</v>
      </c>
    </row>
    <row r="772" spans="1:6" ht="45" x14ac:dyDescent="0.25">
      <c r="A772" s="119"/>
      <c r="B772" s="120"/>
      <c r="C772" s="47" t="s">
        <v>248</v>
      </c>
      <c r="D772" s="15">
        <f t="shared" si="127"/>
        <v>367.5</v>
      </c>
      <c r="E772" s="15">
        <v>227.5</v>
      </c>
      <c r="F772" s="6">
        <v>140</v>
      </c>
    </row>
    <row r="773" spans="1:6" s="1" customFormat="1" ht="15.75" thickBot="1" x14ac:dyDescent="0.3">
      <c r="A773" s="118"/>
      <c r="B773" s="116"/>
      <c r="C773" s="50" t="s">
        <v>422</v>
      </c>
      <c r="D773" s="7">
        <f t="shared" si="127"/>
        <v>2271.5</v>
      </c>
      <c r="E773" s="7">
        <f t="shared" ref="E773:F773" si="128">SUM(E766:E772)</f>
        <v>1431.5</v>
      </c>
      <c r="F773" s="8">
        <f t="shared" si="128"/>
        <v>840</v>
      </c>
    </row>
    <row r="774" spans="1:6" ht="30" customHeight="1" x14ac:dyDescent="0.25">
      <c r="A774" s="117">
        <v>128</v>
      </c>
      <c r="B774" s="115" t="s">
        <v>249</v>
      </c>
      <c r="C774" s="51" t="s">
        <v>457</v>
      </c>
      <c r="D774" s="3">
        <f t="shared" si="127"/>
        <v>428.45</v>
      </c>
      <c r="E774" s="3">
        <v>418</v>
      </c>
      <c r="F774" s="4">
        <v>10.45</v>
      </c>
    </row>
    <row r="775" spans="1:6" ht="45" customHeight="1" x14ac:dyDescent="0.25">
      <c r="A775" s="119"/>
      <c r="B775" s="120"/>
      <c r="C775" s="59" t="s">
        <v>517</v>
      </c>
      <c r="D775" s="15">
        <f t="shared" si="127"/>
        <v>410</v>
      </c>
      <c r="E775" s="15">
        <v>400</v>
      </c>
      <c r="F775" s="6">
        <v>10</v>
      </c>
    </row>
    <row r="776" spans="1:6" s="1" customFormat="1" ht="15.75" customHeight="1" thickBot="1" x14ac:dyDescent="0.3">
      <c r="A776" s="118"/>
      <c r="B776" s="116"/>
      <c r="C776" s="50" t="s">
        <v>422</v>
      </c>
      <c r="D776" s="7">
        <f t="shared" si="127"/>
        <v>838.45</v>
      </c>
      <c r="E776" s="7">
        <f t="shared" ref="E776:F776" si="129">SUM(E774:E775)</f>
        <v>818</v>
      </c>
      <c r="F776" s="8">
        <f t="shared" si="129"/>
        <v>20.45</v>
      </c>
    </row>
    <row r="777" spans="1:6" ht="30" x14ac:dyDescent="0.25">
      <c r="A777" s="117">
        <v>129</v>
      </c>
      <c r="B777" s="115" t="s">
        <v>250</v>
      </c>
      <c r="C777" s="51" t="s">
        <v>580</v>
      </c>
      <c r="D777" s="3">
        <f t="shared" si="127"/>
        <v>221.07</v>
      </c>
      <c r="E777" s="3">
        <v>201.17</v>
      </c>
      <c r="F777" s="4">
        <v>19.899999999999999</v>
      </c>
    </row>
    <row r="778" spans="1:6" ht="45" x14ac:dyDescent="0.25">
      <c r="A778" s="119"/>
      <c r="B778" s="120"/>
      <c r="C778" s="47" t="s">
        <v>251</v>
      </c>
      <c r="D778" s="15">
        <f t="shared" si="127"/>
        <v>58.5</v>
      </c>
      <c r="E778" s="15">
        <v>53.23</v>
      </c>
      <c r="F778" s="6">
        <v>5.27</v>
      </c>
    </row>
    <row r="779" spans="1:6" ht="45" x14ac:dyDescent="0.25">
      <c r="A779" s="119"/>
      <c r="B779" s="120"/>
      <c r="C779" s="47" t="s">
        <v>252</v>
      </c>
      <c r="D779" s="15">
        <f t="shared" si="127"/>
        <v>24</v>
      </c>
      <c r="E779" s="15">
        <v>21.84</v>
      </c>
      <c r="F779" s="6">
        <v>2.16</v>
      </c>
    </row>
    <row r="780" spans="1:6" ht="30" x14ac:dyDescent="0.25">
      <c r="A780" s="119"/>
      <c r="B780" s="120"/>
      <c r="C780" s="47" t="s">
        <v>253</v>
      </c>
      <c r="D780" s="15">
        <f t="shared" si="127"/>
        <v>46.02</v>
      </c>
      <c r="E780" s="15">
        <v>41.88</v>
      </c>
      <c r="F780" s="6">
        <v>4.1399999999999997</v>
      </c>
    </row>
    <row r="781" spans="1:6" ht="30" x14ac:dyDescent="0.25">
      <c r="A781" s="119"/>
      <c r="B781" s="120"/>
      <c r="C781" s="47" t="s">
        <v>254</v>
      </c>
      <c r="D781" s="15">
        <f t="shared" si="127"/>
        <v>850.07</v>
      </c>
      <c r="E781" s="15">
        <v>772.48</v>
      </c>
      <c r="F781" s="6">
        <v>77.59</v>
      </c>
    </row>
    <row r="782" spans="1:6" s="1" customFormat="1" ht="15.75" thickBot="1" x14ac:dyDescent="0.3">
      <c r="A782" s="118"/>
      <c r="B782" s="116"/>
      <c r="C782" s="50" t="s">
        <v>422</v>
      </c>
      <c r="D782" s="7">
        <f t="shared" si="127"/>
        <v>1199.6599999999999</v>
      </c>
      <c r="E782" s="7">
        <f t="shared" ref="E782:F782" si="130">SUM(E777:E781)</f>
        <v>1090.5999999999999</v>
      </c>
      <c r="F782" s="8">
        <f t="shared" si="130"/>
        <v>109.06</v>
      </c>
    </row>
    <row r="783" spans="1:6" ht="30" x14ac:dyDescent="0.25">
      <c r="A783" s="117">
        <v>130</v>
      </c>
      <c r="B783" s="115" t="s">
        <v>255</v>
      </c>
      <c r="C783" s="51" t="s">
        <v>581</v>
      </c>
      <c r="D783" s="3">
        <f t="shared" si="127"/>
        <v>99</v>
      </c>
      <c r="E783" s="3">
        <v>94.284999999999997</v>
      </c>
      <c r="F783" s="4">
        <v>4.7149999999999999</v>
      </c>
    </row>
    <row r="784" spans="1:6" ht="30" x14ac:dyDescent="0.25">
      <c r="A784" s="119"/>
      <c r="B784" s="120"/>
      <c r="C784" s="47" t="s">
        <v>582</v>
      </c>
      <c r="D784" s="15">
        <f t="shared" si="127"/>
        <v>99</v>
      </c>
      <c r="E784" s="15">
        <v>94.284999999999997</v>
      </c>
      <c r="F784" s="6">
        <v>4.7149999999999999</v>
      </c>
    </row>
    <row r="785" spans="1:6" ht="30" x14ac:dyDescent="0.25">
      <c r="A785" s="119"/>
      <c r="B785" s="120"/>
      <c r="C785" s="47" t="s">
        <v>256</v>
      </c>
      <c r="D785" s="15">
        <f t="shared" si="127"/>
        <v>16.73</v>
      </c>
      <c r="E785" s="15">
        <v>15.93</v>
      </c>
      <c r="F785" s="6">
        <v>0.8</v>
      </c>
    </row>
    <row r="786" spans="1:6" s="1" customFormat="1" ht="15.75" thickBot="1" x14ac:dyDescent="0.3">
      <c r="A786" s="118"/>
      <c r="B786" s="116"/>
      <c r="C786" s="50" t="s">
        <v>422</v>
      </c>
      <c r="D786" s="7">
        <f t="shared" si="127"/>
        <v>214.73</v>
      </c>
      <c r="E786" s="7">
        <f t="shared" ref="E786:F786" si="131">SUM(E783:E785)</f>
        <v>204.5</v>
      </c>
      <c r="F786" s="8">
        <f t="shared" si="131"/>
        <v>10.23</v>
      </c>
    </row>
    <row r="787" spans="1:6" ht="75" x14ac:dyDescent="0.25">
      <c r="A787" s="117">
        <v>131</v>
      </c>
      <c r="B787" s="115" t="s">
        <v>257</v>
      </c>
      <c r="C787" s="51" t="s">
        <v>458</v>
      </c>
      <c r="D787" s="3">
        <f t="shared" si="127"/>
        <v>1300</v>
      </c>
      <c r="E787" s="3">
        <v>1235</v>
      </c>
      <c r="F787" s="4">
        <v>65</v>
      </c>
    </row>
    <row r="788" spans="1:6" ht="60" x14ac:dyDescent="0.25">
      <c r="A788" s="119"/>
      <c r="B788" s="120"/>
      <c r="C788" s="47" t="s">
        <v>459</v>
      </c>
      <c r="D788" s="15">
        <f t="shared" si="127"/>
        <v>637.29999999999995</v>
      </c>
      <c r="E788" s="15">
        <v>605.4</v>
      </c>
      <c r="F788" s="6">
        <v>31.9</v>
      </c>
    </row>
    <row r="789" spans="1:6" s="1" customFormat="1" ht="15.75" thickBot="1" x14ac:dyDescent="0.3">
      <c r="A789" s="118"/>
      <c r="B789" s="116"/>
      <c r="C789" s="50" t="s">
        <v>422</v>
      </c>
      <c r="D789" s="7">
        <f t="shared" si="127"/>
        <v>1937.3000000000002</v>
      </c>
      <c r="E789" s="7">
        <f t="shared" ref="E789:F789" si="132">SUM(E787:E788)</f>
        <v>1840.4</v>
      </c>
      <c r="F789" s="8">
        <f t="shared" si="132"/>
        <v>96.9</v>
      </c>
    </row>
    <row r="790" spans="1:6" ht="15.75" thickBot="1" x14ac:dyDescent="0.3">
      <c r="A790" s="120" t="s">
        <v>258</v>
      </c>
      <c r="B790" s="120"/>
      <c r="C790" s="120"/>
      <c r="D790" s="120"/>
      <c r="E790" s="120"/>
      <c r="F790" s="120"/>
    </row>
    <row r="791" spans="1:6" ht="135" x14ac:dyDescent="0.25">
      <c r="A791" s="117">
        <v>132</v>
      </c>
      <c r="B791" s="115" t="s">
        <v>259</v>
      </c>
      <c r="C791" s="51" t="s">
        <v>583</v>
      </c>
      <c r="D791" s="3">
        <f>SUM(E791:F791)</f>
        <v>1625</v>
      </c>
      <c r="E791" s="3">
        <v>1547.6</v>
      </c>
      <c r="F791" s="4">
        <v>77.400000000000006</v>
      </c>
    </row>
    <row r="792" spans="1:6" ht="45" x14ac:dyDescent="0.25">
      <c r="A792" s="119"/>
      <c r="B792" s="120"/>
      <c r="C792" s="47" t="s">
        <v>460</v>
      </c>
      <c r="D792" s="15">
        <f t="shared" ref="D792:D812" si="133">SUM(E792:F792)</f>
        <v>1000</v>
      </c>
      <c r="E792" s="15">
        <v>952.4</v>
      </c>
      <c r="F792" s="6">
        <v>47.6</v>
      </c>
    </row>
    <row r="793" spans="1:6" s="1" customFormat="1" ht="15.75" thickBot="1" x14ac:dyDescent="0.3">
      <c r="A793" s="118"/>
      <c r="B793" s="116"/>
      <c r="C793" s="50" t="s">
        <v>422</v>
      </c>
      <c r="D793" s="7">
        <f t="shared" si="133"/>
        <v>2625</v>
      </c>
      <c r="E793" s="7">
        <f>SUM(E791:E792)</f>
        <v>2500</v>
      </c>
      <c r="F793" s="8">
        <f>SUM(F791:F792)</f>
        <v>125</v>
      </c>
    </row>
    <row r="794" spans="1:6" ht="45" x14ac:dyDescent="0.25">
      <c r="A794" s="117">
        <v>133</v>
      </c>
      <c r="B794" s="115" t="s">
        <v>260</v>
      </c>
      <c r="C794" s="51" t="s">
        <v>461</v>
      </c>
      <c r="D794" s="3">
        <f t="shared" si="133"/>
        <v>410</v>
      </c>
      <c r="E794" s="3">
        <v>400</v>
      </c>
      <c r="F794" s="4">
        <v>10</v>
      </c>
    </row>
    <row r="795" spans="1:6" ht="45" x14ac:dyDescent="0.25">
      <c r="A795" s="119"/>
      <c r="B795" s="120"/>
      <c r="C795" s="47" t="s">
        <v>261</v>
      </c>
      <c r="D795" s="15">
        <f t="shared" si="133"/>
        <v>1435</v>
      </c>
      <c r="E795" s="15">
        <v>1400</v>
      </c>
      <c r="F795" s="6">
        <v>35</v>
      </c>
    </row>
    <row r="796" spans="1:6" ht="45" x14ac:dyDescent="0.25">
      <c r="A796" s="119"/>
      <c r="B796" s="120"/>
      <c r="C796" s="47" t="s">
        <v>262</v>
      </c>
      <c r="D796" s="15">
        <f t="shared" si="133"/>
        <v>615</v>
      </c>
      <c r="E796" s="15">
        <v>600</v>
      </c>
      <c r="F796" s="6">
        <v>15</v>
      </c>
    </row>
    <row r="797" spans="1:6" ht="30" x14ac:dyDescent="0.25">
      <c r="A797" s="119"/>
      <c r="B797" s="120"/>
      <c r="C797" s="49" t="s">
        <v>518</v>
      </c>
      <c r="D797" s="15">
        <f t="shared" si="133"/>
        <v>102.5</v>
      </c>
      <c r="E797" s="15">
        <v>100</v>
      </c>
      <c r="F797" s="6">
        <v>2.5</v>
      </c>
    </row>
    <row r="798" spans="1:6" s="1" customFormat="1" ht="15.75" thickBot="1" x14ac:dyDescent="0.3">
      <c r="A798" s="118"/>
      <c r="B798" s="116"/>
      <c r="C798" s="50" t="s">
        <v>422</v>
      </c>
      <c r="D798" s="7">
        <f t="shared" si="133"/>
        <v>2562.5</v>
      </c>
      <c r="E798" s="7">
        <f t="shared" ref="E798:F798" si="134">SUM(E794:E797)</f>
        <v>2500</v>
      </c>
      <c r="F798" s="8">
        <f t="shared" si="134"/>
        <v>62.5</v>
      </c>
    </row>
    <row r="799" spans="1:6" ht="240.75" thickBot="1" x14ac:dyDescent="0.3">
      <c r="A799" s="117">
        <v>134</v>
      </c>
      <c r="B799" s="115" t="s">
        <v>263</v>
      </c>
      <c r="C799" s="51" t="s">
        <v>462</v>
      </c>
      <c r="D799" s="11">
        <f t="shared" si="133"/>
        <v>1567.47</v>
      </c>
      <c r="E799" s="11">
        <v>1492.83</v>
      </c>
      <c r="F799" s="12">
        <v>74.64</v>
      </c>
    </row>
    <row r="800" spans="1:6" ht="105" x14ac:dyDescent="0.25">
      <c r="A800" s="119"/>
      <c r="B800" s="120"/>
      <c r="C800" s="47" t="s">
        <v>481</v>
      </c>
      <c r="D800" s="11">
        <f t="shared" si="133"/>
        <v>150</v>
      </c>
      <c r="E800" s="15">
        <v>142.86000000000001</v>
      </c>
      <c r="F800" s="6">
        <v>7.14</v>
      </c>
    </row>
    <row r="801" spans="1:6" ht="30" x14ac:dyDescent="0.25">
      <c r="A801" s="119"/>
      <c r="B801" s="120"/>
      <c r="C801" s="47" t="s">
        <v>264</v>
      </c>
      <c r="D801" s="15">
        <f t="shared" si="133"/>
        <v>70</v>
      </c>
      <c r="E801" s="15">
        <v>66.66</v>
      </c>
      <c r="F801" s="6">
        <v>3.34</v>
      </c>
    </row>
    <row r="802" spans="1:6" ht="30" x14ac:dyDescent="0.25">
      <c r="A802" s="119"/>
      <c r="B802" s="120"/>
      <c r="C802" s="47" t="s">
        <v>265</v>
      </c>
      <c r="D802" s="15">
        <f t="shared" si="133"/>
        <v>268</v>
      </c>
      <c r="E802" s="15">
        <v>255.24</v>
      </c>
      <c r="F802" s="6">
        <v>12.76</v>
      </c>
    </row>
    <row r="803" spans="1:6" ht="45" x14ac:dyDescent="0.25">
      <c r="A803" s="119"/>
      <c r="B803" s="120"/>
      <c r="C803" s="47" t="s">
        <v>266</v>
      </c>
      <c r="D803" s="15">
        <f t="shared" si="133"/>
        <v>80</v>
      </c>
      <c r="E803" s="15">
        <v>76.19</v>
      </c>
      <c r="F803" s="6">
        <v>3.81</v>
      </c>
    </row>
    <row r="804" spans="1:6" ht="30" x14ac:dyDescent="0.25">
      <c r="A804" s="119"/>
      <c r="B804" s="120"/>
      <c r="C804" s="47" t="s">
        <v>267</v>
      </c>
      <c r="D804" s="15">
        <f t="shared" si="133"/>
        <v>40</v>
      </c>
      <c r="E804" s="15">
        <v>38.090000000000003</v>
      </c>
      <c r="F804" s="6">
        <v>1.91</v>
      </c>
    </row>
    <row r="805" spans="1:6" ht="30" x14ac:dyDescent="0.25">
      <c r="A805" s="119"/>
      <c r="B805" s="120"/>
      <c r="C805" s="47" t="s">
        <v>472</v>
      </c>
      <c r="D805" s="15">
        <f t="shared" si="133"/>
        <v>12</v>
      </c>
      <c r="E805" s="15">
        <v>11.43</v>
      </c>
      <c r="F805" s="6">
        <v>0.56999999999999995</v>
      </c>
    </row>
    <row r="806" spans="1:6" s="1" customFormat="1" ht="15.75" thickBot="1" x14ac:dyDescent="0.3">
      <c r="A806" s="118"/>
      <c r="B806" s="116"/>
      <c r="C806" s="61" t="s">
        <v>422</v>
      </c>
      <c r="D806" s="19">
        <f t="shared" si="133"/>
        <v>2187.4700000000003</v>
      </c>
      <c r="E806" s="19">
        <f t="shared" ref="E806:F806" si="135">SUM(E799:E805)</f>
        <v>2083.3000000000002</v>
      </c>
      <c r="F806" s="24">
        <f t="shared" si="135"/>
        <v>104.17</v>
      </c>
    </row>
    <row r="807" spans="1:6" ht="75" x14ac:dyDescent="0.25">
      <c r="A807" s="117">
        <v>135</v>
      </c>
      <c r="B807" s="115" t="s">
        <v>268</v>
      </c>
      <c r="C807" s="51" t="s">
        <v>584</v>
      </c>
      <c r="D807" s="3">
        <f t="shared" si="133"/>
        <v>438.7</v>
      </c>
      <c r="E807" s="3">
        <v>416.7</v>
      </c>
      <c r="F807" s="4">
        <v>22</v>
      </c>
    </row>
    <row r="808" spans="1:6" s="1" customFormat="1" ht="15.75" thickBot="1" x14ac:dyDescent="0.3">
      <c r="A808" s="118"/>
      <c r="B808" s="116"/>
      <c r="C808" s="53" t="s">
        <v>422</v>
      </c>
      <c r="D808" s="9">
        <f t="shared" si="133"/>
        <v>438.7</v>
      </c>
      <c r="E808" s="9">
        <f t="shared" ref="E808:F808" si="136">SUM(E807)</f>
        <v>416.7</v>
      </c>
      <c r="F808" s="10">
        <f t="shared" si="136"/>
        <v>22</v>
      </c>
    </row>
    <row r="809" spans="1:6" ht="45" x14ac:dyDescent="0.25">
      <c r="A809" s="117">
        <v>136</v>
      </c>
      <c r="B809" s="115" t="s">
        <v>269</v>
      </c>
      <c r="C809" s="51" t="s">
        <v>270</v>
      </c>
      <c r="D809" s="3">
        <f t="shared" si="133"/>
        <v>1500</v>
      </c>
      <c r="E809" s="3">
        <v>1400</v>
      </c>
      <c r="F809" s="4">
        <v>100</v>
      </c>
    </row>
    <row r="810" spans="1:6" ht="60" x14ac:dyDescent="0.25">
      <c r="A810" s="119"/>
      <c r="B810" s="120"/>
      <c r="C810" s="47" t="s">
        <v>271</v>
      </c>
      <c r="D810" s="15">
        <f t="shared" si="133"/>
        <v>800</v>
      </c>
      <c r="E810" s="15">
        <v>700</v>
      </c>
      <c r="F810" s="6">
        <v>100</v>
      </c>
    </row>
    <row r="811" spans="1:6" ht="30" x14ac:dyDescent="0.25">
      <c r="A811" s="119"/>
      <c r="B811" s="120"/>
      <c r="C811" s="47" t="s">
        <v>272</v>
      </c>
      <c r="D811" s="15">
        <f t="shared" si="133"/>
        <v>450</v>
      </c>
      <c r="E811" s="15">
        <v>400</v>
      </c>
      <c r="F811" s="6">
        <v>50</v>
      </c>
    </row>
    <row r="812" spans="1:6" s="1" customFormat="1" ht="15.75" thickBot="1" x14ac:dyDescent="0.3">
      <c r="A812" s="118"/>
      <c r="B812" s="116"/>
      <c r="C812" s="50" t="s">
        <v>422</v>
      </c>
      <c r="D812" s="7">
        <f t="shared" si="133"/>
        <v>2750</v>
      </c>
      <c r="E812" s="7">
        <f t="shared" ref="E812:F812" si="137">SUM(E809:E811)</f>
        <v>2500</v>
      </c>
      <c r="F812" s="8">
        <f t="shared" si="137"/>
        <v>250</v>
      </c>
    </row>
    <row r="813" spans="1:6" ht="15.75" thickBot="1" x14ac:dyDescent="0.3">
      <c r="A813" s="120" t="s">
        <v>273</v>
      </c>
      <c r="B813" s="120"/>
      <c r="C813" s="120"/>
      <c r="D813" s="120"/>
      <c r="E813" s="120"/>
      <c r="F813" s="120"/>
    </row>
    <row r="814" spans="1:6" ht="30" x14ac:dyDescent="0.25">
      <c r="A814" s="117">
        <v>137</v>
      </c>
      <c r="B814" s="115" t="s">
        <v>274</v>
      </c>
      <c r="C814" s="48" t="s">
        <v>601</v>
      </c>
      <c r="D814" s="3">
        <f>SUM(E814:F814)</f>
        <v>200</v>
      </c>
      <c r="E814" s="3">
        <v>160</v>
      </c>
      <c r="F814" s="4">
        <v>40</v>
      </c>
    </row>
    <row r="815" spans="1:6" ht="30" x14ac:dyDescent="0.25">
      <c r="A815" s="119"/>
      <c r="B815" s="120"/>
      <c r="C815" s="47" t="s">
        <v>275</v>
      </c>
      <c r="D815" s="15">
        <f t="shared" ref="D815:D868" si="138">SUM(E815:F815)</f>
        <v>974</v>
      </c>
      <c r="E815" s="15">
        <v>873</v>
      </c>
      <c r="F815" s="6">
        <v>101</v>
      </c>
    </row>
    <row r="816" spans="1:6" ht="30" x14ac:dyDescent="0.25">
      <c r="A816" s="119"/>
      <c r="B816" s="120"/>
      <c r="C816" s="47" t="s">
        <v>463</v>
      </c>
      <c r="D816" s="15">
        <f t="shared" si="138"/>
        <v>400</v>
      </c>
      <c r="E816" s="15">
        <v>150</v>
      </c>
      <c r="F816" s="6">
        <v>250</v>
      </c>
    </row>
    <row r="817" spans="1:6" ht="60" x14ac:dyDescent="0.25">
      <c r="A817" s="119"/>
      <c r="B817" s="120"/>
      <c r="C817" s="49" t="s">
        <v>602</v>
      </c>
      <c r="D817" s="15">
        <f t="shared" si="138"/>
        <v>300</v>
      </c>
      <c r="E817" s="15">
        <v>200</v>
      </c>
      <c r="F817" s="6">
        <v>100</v>
      </c>
    </row>
    <row r="818" spans="1:6" ht="45" x14ac:dyDescent="0.25">
      <c r="A818" s="119"/>
      <c r="B818" s="120"/>
      <c r="C818" s="49" t="s">
        <v>603</v>
      </c>
      <c r="D818" s="15">
        <f t="shared" si="138"/>
        <v>150</v>
      </c>
      <c r="E818" s="15">
        <v>66</v>
      </c>
      <c r="F818" s="6">
        <v>84</v>
      </c>
    </row>
    <row r="819" spans="1:6" s="1" customFormat="1" ht="15.75" thickBot="1" x14ac:dyDescent="0.3">
      <c r="A819" s="118"/>
      <c r="B819" s="116"/>
      <c r="C819" s="50" t="s">
        <v>422</v>
      </c>
      <c r="D819" s="7">
        <f t="shared" si="138"/>
        <v>2024</v>
      </c>
      <c r="E819" s="7">
        <f t="shared" ref="E819:F819" si="139">SUM(E814:E818)</f>
        <v>1449</v>
      </c>
      <c r="F819" s="8">
        <f t="shared" si="139"/>
        <v>575</v>
      </c>
    </row>
    <row r="820" spans="1:6" ht="30" x14ac:dyDescent="0.25">
      <c r="A820" s="117">
        <v>138</v>
      </c>
      <c r="B820" s="115" t="s">
        <v>276</v>
      </c>
      <c r="C820" s="51" t="s">
        <v>277</v>
      </c>
      <c r="D820" s="3">
        <f t="shared" si="138"/>
        <v>220</v>
      </c>
      <c r="E820" s="3">
        <v>200</v>
      </c>
      <c r="F820" s="4">
        <v>20</v>
      </c>
    </row>
    <row r="821" spans="1:6" ht="30" x14ac:dyDescent="0.25">
      <c r="A821" s="119"/>
      <c r="B821" s="120"/>
      <c r="C821" s="47" t="s">
        <v>278</v>
      </c>
      <c r="D821" s="15">
        <f t="shared" si="138"/>
        <v>280</v>
      </c>
      <c r="E821" s="15">
        <v>254.55</v>
      </c>
      <c r="F821" s="6">
        <v>25.45</v>
      </c>
    </row>
    <row r="822" spans="1:6" ht="30" x14ac:dyDescent="0.25">
      <c r="A822" s="119"/>
      <c r="B822" s="120"/>
      <c r="C822" s="47" t="s">
        <v>279</v>
      </c>
      <c r="D822" s="15">
        <f t="shared" si="138"/>
        <v>150</v>
      </c>
      <c r="E822" s="15">
        <v>136.36000000000001</v>
      </c>
      <c r="F822" s="6">
        <v>13.64</v>
      </c>
    </row>
    <row r="823" spans="1:6" x14ac:dyDescent="0.25">
      <c r="A823" s="119"/>
      <c r="B823" s="120"/>
      <c r="C823" s="47" t="s">
        <v>280</v>
      </c>
      <c r="D823" s="15">
        <f t="shared" si="138"/>
        <v>345.37</v>
      </c>
      <c r="E823" s="15">
        <v>313.97000000000003</v>
      </c>
      <c r="F823" s="6">
        <v>31.4</v>
      </c>
    </row>
    <row r="824" spans="1:6" ht="30" x14ac:dyDescent="0.25">
      <c r="A824" s="119"/>
      <c r="B824" s="120"/>
      <c r="C824" s="47" t="s">
        <v>281</v>
      </c>
      <c r="D824" s="15">
        <f t="shared" si="138"/>
        <v>200</v>
      </c>
      <c r="E824" s="15">
        <v>181.82</v>
      </c>
      <c r="F824" s="6">
        <v>18.18</v>
      </c>
    </row>
    <row r="825" spans="1:6" s="1" customFormat="1" ht="15.75" thickBot="1" x14ac:dyDescent="0.3">
      <c r="A825" s="118"/>
      <c r="B825" s="116"/>
      <c r="C825" s="50" t="s">
        <v>422</v>
      </c>
      <c r="D825" s="7">
        <f t="shared" si="138"/>
        <v>1195.3700000000001</v>
      </c>
      <c r="E825" s="7">
        <f>SUM(E820:E824)</f>
        <v>1086.7</v>
      </c>
      <c r="F825" s="8">
        <f>SUM(F820:F824)</f>
        <v>108.67000000000002</v>
      </c>
    </row>
    <row r="826" spans="1:6" ht="60" x14ac:dyDescent="0.25">
      <c r="A826" s="117">
        <v>139</v>
      </c>
      <c r="B826" s="115" t="s">
        <v>282</v>
      </c>
      <c r="C826" s="51" t="s">
        <v>283</v>
      </c>
      <c r="D826" s="3">
        <f t="shared" si="138"/>
        <v>452.75</v>
      </c>
      <c r="E826" s="3">
        <v>362.2</v>
      </c>
      <c r="F826" s="4">
        <v>90.55</v>
      </c>
    </row>
    <row r="827" spans="1:6" s="1" customFormat="1" ht="15.75" thickBot="1" x14ac:dyDescent="0.3">
      <c r="A827" s="118"/>
      <c r="B827" s="116"/>
      <c r="C827" s="50" t="s">
        <v>422</v>
      </c>
      <c r="D827" s="7">
        <f t="shared" si="138"/>
        <v>452.75</v>
      </c>
      <c r="E827" s="7">
        <f t="shared" ref="E827:F827" si="140">SUM(E826)</f>
        <v>362.2</v>
      </c>
      <c r="F827" s="8">
        <f t="shared" si="140"/>
        <v>90.55</v>
      </c>
    </row>
    <row r="828" spans="1:6" ht="30" x14ac:dyDescent="0.25">
      <c r="A828" s="117">
        <v>140</v>
      </c>
      <c r="B828" s="115" t="s">
        <v>284</v>
      </c>
      <c r="C828" s="51" t="s">
        <v>285</v>
      </c>
      <c r="D828" s="3">
        <f t="shared" si="138"/>
        <v>128.92000000000002</v>
      </c>
      <c r="E828" s="3">
        <v>117.2</v>
      </c>
      <c r="F828" s="4">
        <v>11.72</v>
      </c>
    </row>
    <row r="829" spans="1:6" ht="30" x14ac:dyDescent="0.25">
      <c r="A829" s="119"/>
      <c r="B829" s="120"/>
      <c r="C829" s="47" t="s">
        <v>286</v>
      </c>
      <c r="D829" s="15">
        <f t="shared" si="138"/>
        <v>418</v>
      </c>
      <c r="E829" s="15">
        <v>380</v>
      </c>
      <c r="F829" s="6">
        <v>38</v>
      </c>
    </row>
    <row r="830" spans="1:6" x14ac:dyDescent="0.25">
      <c r="A830" s="119"/>
      <c r="B830" s="120"/>
      <c r="C830" s="47" t="s">
        <v>287</v>
      </c>
      <c r="D830" s="15">
        <f t="shared" si="138"/>
        <v>94.6</v>
      </c>
      <c r="E830" s="15">
        <v>86</v>
      </c>
      <c r="F830" s="6">
        <v>8.6</v>
      </c>
    </row>
    <row r="831" spans="1:6" ht="30" x14ac:dyDescent="0.25">
      <c r="A831" s="119"/>
      <c r="B831" s="120"/>
      <c r="C831" s="47" t="s">
        <v>587</v>
      </c>
      <c r="D831" s="15">
        <f t="shared" si="138"/>
        <v>763.4</v>
      </c>
      <c r="E831" s="15">
        <v>694</v>
      </c>
      <c r="F831" s="6">
        <v>69.400000000000006</v>
      </c>
    </row>
    <row r="832" spans="1:6" ht="30" x14ac:dyDescent="0.25">
      <c r="A832" s="119"/>
      <c r="B832" s="120"/>
      <c r="C832" s="47" t="s">
        <v>288</v>
      </c>
      <c r="D832" s="15">
        <f t="shared" si="138"/>
        <v>488.4</v>
      </c>
      <c r="E832" s="15">
        <v>444</v>
      </c>
      <c r="F832" s="6">
        <v>44.4</v>
      </c>
    </row>
    <row r="833" spans="1:6" ht="30" x14ac:dyDescent="0.25">
      <c r="A833" s="119"/>
      <c r="B833" s="120"/>
      <c r="C833" s="47" t="s">
        <v>289</v>
      </c>
      <c r="D833" s="15">
        <f t="shared" si="138"/>
        <v>99</v>
      </c>
      <c r="E833" s="15">
        <v>90</v>
      </c>
      <c r="F833" s="6">
        <v>9</v>
      </c>
    </row>
    <row r="834" spans="1:6" s="1" customFormat="1" ht="15.75" thickBot="1" x14ac:dyDescent="0.3">
      <c r="A834" s="118"/>
      <c r="B834" s="116"/>
      <c r="C834" s="50" t="s">
        <v>422</v>
      </c>
      <c r="D834" s="7">
        <f t="shared" si="138"/>
        <v>1992.3200000000002</v>
      </c>
      <c r="E834" s="7">
        <f t="shared" ref="E834:F834" si="141">SUM(E828:E833)</f>
        <v>1811.2</v>
      </c>
      <c r="F834" s="8">
        <f t="shared" si="141"/>
        <v>181.12</v>
      </c>
    </row>
    <row r="835" spans="1:6" ht="30" x14ac:dyDescent="0.25">
      <c r="A835" s="117">
        <v>141</v>
      </c>
      <c r="B835" s="115" t="s">
        <v>290</v>
      </c>
      <c r="C835" s="51" t="s">
        <v>291</v>
      </c>
      <c r="D835" s="3">
        <f t="shared" si="138"/>
        <v>400</v>
      </c>
      <c r="E835" s="3">
        <v>360</v>
      </c>
      <c r="F835" s="4">
        <v>40</v>
      </c>
    </row>
    <row r="836" spans="1:6" ht="30" x14ac:dyDescent="0.25">
      <c r="A836" s="119"/>
      <c r="B836" s="120"/>
      <c r="C836" s="47" t="s">
        <v>292</v>
      </c>
      <c r="D836" s="15">
        <f t="shared" si="138"/>
        <v>100</v>
      </c>
      <c r="E836" s="15">
        <v>90</v>
      </c>
      <c r="F836" s="6">
        <v>10</v>
      </c>
    </row>
    <row r="837" spans="1:6" ht="30" x14ac:dyDescent="0.25">
      <c r="A837" s="119"/>
      <c r="B837" s="120"/>
      <c r="C837" s="47" t="s">
        <v>293</v>
      </c>
      <c r="D837" s="15">
        <f t="shared" si="138"/>
        <v>707.45</v>
      </c>
      <c r="E837" s="15">
        <v>636.70000000000005</v>
      </c>
      <c r="F837" s="6">
        <v>70.75</v>
      </c>
    </row>
    <row r="838" spans="1:6" s="1" customFormat="1" ht="15.75" thickBot="1" x14ac:dyDescent="0.3">
      <c r="A838" s="119"/>
      <c r="B838" s="120"/>
      <c r="C838" s="61" t="s">
        <v>422</v>
      </c>
      <c r="D838" s="19">
        <f t="shared" si="138"/>
        <v>1207.45</v>
      </c>
      <c r="E838" s="19">
        <f t="shared" ref="E838:F838" si="142">SUM(E835:E837)</f>
        <v>1086.7</v>
      </c>
      <c r="F838" s="24">
        <f t="shared" si="142"/>
        <v>120.75</v>
      </c>
    </row>
    <row r="839" spans="1:6" ht="45" x14ac:dyDescent="0.25">
      <c r="A839" s="117">
        <v>142</v>
      </c>
      <c r="B839" s="115" t="s">
        <v>294</v>
      </c>
      <c r="C839" s="63" t="s">
        <v>465</v>
      </c>
      <c r="D839" s="3">
        <f t="shared" si="138"/>
        <v>226.39999999999998</v>
      </c>
      <c r="E839" s="3">
        <v>181.1</v>
      </c>
      <c r="F839" s="21">
        <v>45.3</v>
      </c>
    </row>
    <row r="840" spans="1:6" ht="78" customHeight="1" x14ac:dyDescent="0.25">
      <c r="A840" s="119"/>
      <c r="B840" s="120"/>
      <c r="C840" s="52" t="s">
        <v>464</v>
      </c>
      <c r="D840" s="15">
        <f t="shared" si="138"/>
        <v>452.79999999999995</v>
      </c>
      <c r="E840" s="15">
        <v>362.2</v>
      </c>
      <c r="F840" s="22">
        <v>90.6</v>
      </c>
    </row>
    <row r="841" spans="1:6" ht="21" customHeight="1" x14ac:dyDescent="0.25">
      <c r="A841" s="119"/>
      <c r="B841" s="120"/>
      <c r="C841" s="52" t="s">
        <v>295</v>
      </c>
      <c r="D841" s="15">
        <f t="shared" si="138"/>
        <v>226.42999999999998</v>
      </c>
      <c r="E841" s="15">
        <v>181.2</v>
      </c>
      <c r="F841" s="22">
        <v>45.23</v>
      </c>
    </row>
    <row r="842" spans="1:6" s="1" customFormat="1" ht="21" customHeight="1" thickBot="1" x14ac:dyDescent="0.3">
      <c r="A842" s="119"/>
      <c r="B842" s="120"/>
      <c r="C842" s="64" t="s">
        <v>422</v>
      </c>
      <c r="D842" s="19">
        <f t="shared" si="138"/>
        <v>905.63</v>
      </c>
      <c r="E842" s="19">
        <f t="shared" ref="E842:F842" si="143">SUM(E839:E841)</f>
        <v>724.5</v>
      </c>
      <c r="F842" s="24">
        <f t="shared" si="143"/>
        <v>181.12999999999997</v>
      </c>
    </row>
    <row r="843" spans="1:6" ht="30" x14ac:dyDescent="0.25">
      <c r="A843" s="117">
        <v>143</v>
      </c>
      <c r="B843" s="115" t="s">
        <v>296</v>
      </c>
      <c r="C843" s="51" t="s">
        <v>297</v>
      </c>
      <c r="D843" s="3">
        <f t="shared" si="138"/>
        <v>150</v>
      </c>
      <c r="E843" s="3">
        <v>137</v>
      </c>
      <c r="F843" s="4">
        <v>13</v>
      </c>
    </row>
    <row r="844" spans="1:6" ht="45" x14ac:dyDescent="0.25">
      <c r="A844" s="119"/>
      <c r="B844" s="120"/>
      <c r="C844" s="47" t="s">
        <v>298</v>
      </c>
      <c r="D844" s="15">
        <f t="shared" si="138"/>
        <v>409</v>
      </c>
      <c r="E844" s="15">
        <v>371</v>
      </c>
      <c r="F844" s="6">
        <v>38</v>
      </c>
    </row>
    <row r="845" spans="1:6" ht="45" x14ac:dyDescent="0.25">
      <c r="A845" s="119"/>
      <c r="B845" s="120"/>
      <c r="C845" s="47" t="s">
        <v>299</v>
      </c>
      <c r="D845" s="15">
        <f t="shared" si="138"/>
        <v>480</v>
      </c>
      <c r="E845" s="15">
        <v>438</v>
      </c>
      <c r="F845" s="6">
        <v>42</v>
      </c>
    </row>
    <row r="846" spans="1:6" ht="30" x14ac:dyDescent="0.25">
      <c r="A846" s="119"/>
      <c r="B846" s="120"/>
      <c r="C846" s="47" t="s">
        <v>300</v>
      </c>
      <c r="D846" s="15">
        <f t="shared" si="138"/>
        <v>25</v>
      </c>
      <c r="E846" s="15">
        <v>22</v>
      </c>
      <c r="F846" s="6">
        <v>3</v>
      </c>
    </row>
    <row r="847" spans="1:6" ht="30" x14ac:dyDescent="0.25">
      <c r="A847" s="119"/>
      <c r="B847" s="120"/>
      <c r="C847" s="47" t="s">
        <v>508</v>
      </c>
      <c r="D847" s="15">
        <f t="shared" si="138"/>
        <v>200.69</v>
      </c>
      <c r="E847" s="15">
        <v>182.9</v>
      </c>
      <c r="F847" s="6">
        <v>17.79</v>
      </c>
    </row>
    <row r="848" spans="1:6" ht="45" x14ac:dyDescent="0.25">
      <c r="A848" s="119"/>
      <c r="B848" s="120"/>
      <c r="C848" s="47" t="s">
        <v>466</v>
      </c>
      <c r="D848" s="15">
        <f t="shared" si="138"/>
        <v>130</v>
      </c>
      <c r="E848" s="15">
        <v>117</v>
      </c>
      <c r="F848" s="6">
        <v>13</v>
      </c>
    </row>
    <row r="849" spans="1:6" s="1" customFormat="1" ht="15.75" thickBot="1" x14ac:dyDescent="0.3">
      <c r="A849" s="118"/>
      <c r="B849" s="116"/>
      <c r="C849" s="50" t="s">
        <v>422</v>
      </c>
      <c r="D849" s="7">
        <f t="shared" si="138"/>
        <v>1394.69</v>
      </c>
      <c r="E849" s="7">
        <f t="shared" ref="E849:F849" si="144">SUM(E843:E848)</f>
        <v>1267.9000000000001</v>
      </c>
      <c r="F849" s="8">
        <f t="shared" si="144"/>
        <v>126.78999999999999</v>
      </c>
    </row>
    <row r="850" spans="1:6" ht="75" x14ac:dyDescent="0.25">
      <c r="A850" s="117">
        <v>144</v>
      </c>
      <c r="B850" s="115" t="s">
        <v>301</v>
      </c>
      <c r="C850" s="51" t="s">
        <v>467</v>
      </c>
      <c r="D850" s="3">
        <f t="shared" si="138"/>
        <v>398.9</v>
      </c>
      <c r="E850" s="3">
        <v>362.4</v>
      </c>
      <c r="F850" s="4">
        <v>36.5</v>
      </c>
    </row>
    <row r="851" spans="1:6" s="1" customFormat="1" ht="15.75" thickBot="1" x14ac:dyDescent="0.3">
      <c r="A851" s="119"/>
      <c r="B851" s="120"/>
      <c r="C851" s="61" t="s">
        <v>422</v>
      </c>
      <c r="D851" s="19">
        <f t="shared" si="138"/>
        <v>398.9</v>
      </c>
      <c r="E851" s="19">
        <f t="shared" ref="E851:F851" si="145">SUM(E850)</f>
        <v>362.4</v>
      </c>
      <c r="F851" s="24">
        <f t="shared" si="145"/>
        <v>36.5</v>
      </c>
    </row>
    <row r="852" spans="1:6" ht="30" x14ac:dyDescent="0.25">
      <c r="A852" s="117">
        <v>145</v>
      </c>
      <c r="B852" s="115" t="s">
        <v>302</v>
      </c>
      <c r="C852" s="51" t="s">
        <v>303</v>
      </c>
      <c r="D852" s="3">
        <f t="shared" si="138"/>
        <v>99</v>
      </c>
      <c r="E852" s="3">
        <v>90</v>
      </c>
      <c r="F852" s="4">
        <v>9</v>
      </c>
    </row>
    <row r="853" spans="1:6" ht="30" x14ac:dyDescent="0.25">
      <c r="A853" s="119"/>
      <c r="B853" s="120"/>
      <c r="C853" s="47" t="s">
        <v>304</v>
      </c>
      <c r="D853" s="15">
        <f t="shared" si="138"/>
        <v>50</v>
      </c>
      <c r="E853" s="15">
        <v>45.46</v>
      </c>
      <c r="F853" s="6">
        <v>4.54</v>
      </c>
    </row>
    <row r="854" spans="1:6" ht="30" x14ac:dyDescent="0.25">
      <c r="A854" s="119"/>
      <c r="B854" s="120"/>
      <c r="C854" s="47" t="s">
        <v>305</v>
      </c>
      <c r="D854" s="15">
        <f t="shared" si="138"/>
        <v>300</v>
      </c>
      <c r="E854" s="15">
        <v>272.72640000000001</v>
      </c>
      <c r="F854" s="6">
        <v>27.273599999999998</v>
      </c>
    </row>
    <row r="855" spans="1:6" ht="30" x14ac:dyDescent="0.25">
      <c r="A855" s="119"/>
      <c r="B855" s="120"/>
      <c r="C855" s="47" t="s">
        <v>306</v>
      </c>
      <c r="D855" s="15">
        <f t="shared" si="138"/>
        <v>42.53</v>
      </c>
      <c r="E855" s="15">
        <v>38.663600000000002</v>
      </c>
      <c r="F855" s="6">
        <v>3.8664000000000001</v>
      </c>
    </row>
    <row r="856" spans="1:6" ht="30" x14ac:dyDescent="0.25">
      <c r="A856" s="119"/>
      <c r="B856" s="120"/>
      <c r="C856" s="47" t="s">
        <v>307</v>
      </c>
      <c r="D856" s="15">
        <f t="shared" si="138"/>
        <v>400</v>
      </c>
      <c r="E856" s="15">
        <v>363.63600000000002</v>
      </c>
      <c r="F856" s="6">
        <v>36.363999999999997</v>
      </c>
    </row>
    <row r="857" spans="1:6" ht="30" x14ac:dyDescent="0.25">
      <c r="A857" s="119"/>
      <c r="B857" s="120"/>
      <c r="C857" s="47" t="s">
        <v>308</v>
      </c>
      <c r="D857" s="15">
        <f t="shared" si="138"/>
        <v>400</v>
      </c>
      <c r="E857" s="15">
        <v>363.63600000000002</v>
      </c>
      <c r="F857" s="6">
        <v>36.363999999999997</v>
      </c>
    </row>
    <row r="858" spans="1:6" ht="30" x14ac:dyDescent="0.25">
      <c r="A858" s="119"/>
      <c r="B858" s="120"/>
      <c r="C858" s="47" t="s">
        <v>309</v>
      </c>
      <c r="D858" s="15">
        <f t="shared" si="138"/>
        <v>50</v>
      </c>
      <c r="E858" s="15">
        <v>45.45</v>
      </c>
      <c r="F858" s="6">
        <v>4.55</v>
      </c>
    </row>
    <row r="859" spans="1:6" ht="30" x14ac:dyDescent="0.25">
      <c r="A859" s="119"/>
      <c r="B859" s="120"/>
      <c r="C859" s="47" t="s">
        <v>310</v>
      </c>
      <c r="D859" s="15">
        <f t="shared" si="138"/>
        <v>200</v>
      </c>
      <c r="E859" s="15">
        <v>181.81800000000001</v>
      </c>
      <c r="F859" s="6">
        <v>18.181999999999999</v>
      </c>
    </row>
    <row r="860" spans="1:6" ht="30" x14ac:dyDescent="0.25">
      <c r="A860" s="119"/>
      <c r="B860" s="120"/>
      <c r="C860" s="47" t="s">
        <v>311</v>
      </c>
      <c r="D860" s="15">
        <f t="shared" si="138"/>
        <v>650</v>
      </c>
      <c r="E860" s="15">
        <v>590.91</v>
      </c>
      <c r="F860" s="6">
        <v>59.09</v>
      </c>
    </row>
    <row r="861" spans="1:6" s="1" customFormat="1" ht="15.75" thickBot="1" x14ac:dyDescent="0.3">
      <c r="A861" s="118"/>
      <c r="B861" s="116"/>
      <c r="C861" s="50" t="s">
        <v>422</v>
      </c>
      <c r="D861" s="7">
        <f t="shared" si="138"/>
        <v>2191.5300000000002</v>
      </c>
      <c r="E861" s="7">
        <f t="shared" ref="E861:F861" si="146">SUM(E852:E860)</f>
        <v>1992.3000000000002</v>
      </c>
      <c r="F861" s="8">
        <f t="shared" si="146"/>
        <v>199.23</v>
      </c>
    </row>
    <row r="862" spans="1:6" ht="30" x14ac:dyDescent="0.25">
      <c r="A862" s="117">
        <v>146</v>
      </c>
      <c r="B862" s="115" t="s">
        <v>312</v>
      </c>
      <c r="C862" s="51" t="s">
        <v>313</v>
      </c>
      <c r="D862" s="3">
        <f t="shared" si="138"/>
        <v>398.41999999999996</v>
      </c>
      <c r="E862" s="3">
        <v>362.2</v>
      </c>
      <c r="F862" s="4">
        <v>36.22</v>
      </c>
    </row>
    <row r="863" spans="1:6" s="1" customFormat="1" ht="15.75" thickBot="1" x14ac:dyDescent="0.3">
      <c r="A863" s="118"/>
      <c r="B863" s="116"/>
      <c r="C863" s="50" t="s">
        <v>422</v>
      </c>
      <c r="D863" s="7">
        <f t="shared" si="138"/>
        <v>398.41999999999996</v>
      </c>
      <c r="E863" s="7">
        <f t="shared" ref="E863:F863" si="147">SUM(E862)</f>
        <v>362.2</v>
      </c>
      <c r="F863" s="8">
        <f t="shared" si="147"/>
        <v>36.22</v>
      </c>
    </row>
    <row r="864" spans="1:6" ht="135" x14ac:dyDescent="0.25">
      <c r="A864" s="127">
        <v>147</v>
      </c>
      <c r="B864" s="127" t="s">
        <v>314</v>
      </c>
      <c r="C864" s="57" t="s">
        <v>585</v>
      </c>
      <c r="D864" s="13">
        <f t="shared" si="138"/>
        <v>778.31999999999994</v>
      </c>
      <c r="E864" s="13">
        <v>707.56363999999996</v>
      </c>
      <c r="F864" s="13">
        <v>70.756360000000001</v>
      </c>
    </row>
    <row r="865" spans="1:6" ht="45" x14ac:dyDescent="0.25">
      <c r="A865" s="137"/>
      <c r="B865" s="137"/>
      <c r="C865" s="47" t="s">
        <v>315</v>
      </c>
      <c r="D865" s="15">
        <f t="shared" si="138"/>
        <v>49.765320000000003</v>
      </c>
      <c r="E865" s="5">
        <v>45.241199999999999</v>
      </c>
      <c r="F865" s="5">
        <v>4.5241199999999999</v>
      </c>
    </row>
    <row r="866" spans="1:6" ht="51.75" customHeight="1" x14ac:dyDescent="0.25">
      <c r="A866" s="137"/>
      <c r="B866" s="137"/>
      <c r="C866" s="47" t="s">
        <v>586</v>
      </c>
      <c r="D866" s="15">
        <f t="shared" si="138"/>
        <v>756.51569999999992</v>
      </c>
      <c r="E866" s="5">
        <v>687.74153999999999</v>
      </c>
      <c r="F866" s="5">
        <v>68.774159999999995</v>
      </c>
    </row>
    <row r="867" spans="1:6" ht="409.5" x14ac:dyDescent="0.25">
      <c r="A867" s="137"/>
      <c r="B867" s="137"/>
      <c r="C867" s="47" t="s">
        <v>509</v>
      </c>
      <c r="D867" s="15">
        <f t="shared" si="138"/>
        <v>806.24897999999996</v>
      </c>
      <c r="E867" s="15">
        <v>732.95362</v>
      </c>
      <c r="F867" s="15">
        <v>73.295360000000002</v>
      </c>
    </row>
    <row r="868" spans="1:6" s="1" customFormat="1" ht="19.5" customHeight="1" x14ac:dyDescent="0.25">
      <c r="A868" s="70"/>
      <c r="B868" s="70"/>
      <c r="C868" s="58" t="s">
        <v>422</v>
      </c>
      <c r="D868" s="18">
        <f t="shared" si="138"/>
        <v>2390.85</v>
      </c>
      <c r="E868" s="32">
        <f t="shared" ref="E868:F868" si="148">SUM(E864:E867)</f>
        <v>2173.5</v>
      </c>
      <c r="F868" s="32">
        <f t="shared" si="148"/>
        <v>217.35000000000002</v>
      </c>
    </row>
    <row r="869" spans="1:6" ht="15.75" thickBot="1" x14ac:dyDescent="0.3">
      <c r="A869" s="128" t="s">
        <v>316</v>
      </c>
      <c r="B869" s="128"/>
      <c r="C869" s="128"/>
      <c r="D869" s="128"/>
      <c r="E869" s="128"/>
      <c r="F869" s="128"/>
    </row>
    <row r="870" spans="1:6" ht="45" x14ac:dyDescent="0.25">
      <c r="A870" s="117">
        <v>148</v>
      </c>
      <c r="B870" s="115" t="s">
        <v>317</v>
      </c>
      <c r="C870" s="51" t="s">
        <v>524</v>
      </c>
      <c r="D870" s="3">
        <f>SUM(E870:F870)</f>
        <v>43.364999999999995</v>
      </c>
      <c r="E870" s="3">
        <v>41.3</v>
      </c>
      <c r="F870" s="4">
        <v>2.0649999999999999</v>
      </c>
    </row>
    <row r="871" spans="1:6" ht="45" x14ac:dyDescent="0.25">
      <c r="A871" s="119"/>
      <c r="B871" s="120"/>
      <c r="C871" s="47" t="s">
        <v>525</v>
      </c>
      <c r="D871" s="15">
        <f t="shared" ref="D871:D934" si="149">SUM(E871:F871)</f>
        <v>38.024000000000001</v>
      </c>
      <c r="E871" s="15">
        <v>36.213000000000001</v>
      </c>
      <c r="F871" s="6">
        <v>1.8109999999999999</v>
      </c>
    </row>
    <row r="872" spans="1:6" ht="45" x14ac:dyDescent="0.25">
      <c r="A872" s="119"/>
      <c r="B872" s="120"/>
      <c r="C872" s="47" t="s">
        <v>526</v>
      </c>
      <c r="D872" s="15">
        <f t="shared" si="149"/>
        <v>38.024000000000001</v>
      </c>
      <c r="E872" s="15">
        <v>36.213000000000001</v>
      </c>
      <c r="F872" s="6">
        <v>1.8109999999999999</v>
      </c>
    </row>
    <row r="873" spans="1:6" ht="45" x14ac:dyDescent="0.25">
      <c r="A873" s="119"/>
      <c r="B873" s="120"/>
      <c r="C873" s="47" t="s">
        <v>527</v>
      </c>
      <c r="D873" s="15">
        <f t="shared" si="149"/>
        <v>75.066000000000003</v>
      </c>
      <c r="E873" s="15">
        <v>71.491</v>
      </c>
      <c r="F873" s="6">
        <v>3.5750000000000002</v>
      </c>
    </row>
    <row r="874" spans="1:6" ht="60" x14ac:dyDescent="0.25">
      <c r="A874" s="119"/>
      <c r="B874" s="120"/>
      <c r="C874" s="47" t="s">
        <v>528</v>
      </c>
      <c r="D874" s="15">
        <f t="shared" si="149"/>
        <v>99.945999999999998</v>
      </c>
      <c r="E874" s="15">
        <v>95.186999999999998</v>
      </c>
      <c r="F874" s="6">
        <v>4.7590000000000003</v>
      </c>
    </row>
    <row r="875" spans="1:6" ht="45" x14ac:dyDescent="0.25">
      <c r="A875" s="119"/>
      <c r="B875" s="120"/>
      <c r="C875" s="47" t="s">
        <v>529</v>
      </c>
      <c r="D875" s="15">
        <f t="shared" si="149"/>
        <v>60.108000000000004</v>
      </c>
      <c r="E875" s="15">
        <v>57.246000000000002</v>
      </c>
      <c r="F875" s="6">
        <v>2.8620000000000001</v>
      </c>
    </row>
    <row r="876" spans="1:6" ht="45" x14ac:dyDescent="0.25">
      <c r="A876" s="119"/>
      <c r="B876" s="120"/>
      <c r="C876" s="47" t="s">
        <v>530</v>
      </c>
      <c r="D876" s="15">
        <f t="shared" si="149"/>
        <v>57.337999999999994</v>
      </c>
      <c r="E876" s="15">
        <v>54.607999999999997</v>
      </c>
      <c r="F876" s="6">
        <v>2.73</v>
      </c>
    </row>
    <row r="877" spans="1:6" ht="30" x14ac:dyDescent="0.25">
      <c r="A877" s="119"/>
      <c r="B877" s="120"/>
      <c r="C877" s="47" t="s">
        <v>531</v>
      </c>
      <c r="D877" s="15">
        <f t="shared" si="149"/>
        <v>11.295999999999999</v>
      </c>
      <c r="E877" s="15">
        <v>10.757999999999999</v>
      </c>
      <c r="F877" s="6">
        <v>0.53800000000000003</v>
      </c>
    </row>
    <row r="878" spans="1:6" ht="45" x14ac:dyDescent="0.25">
      <c r="A878" s="119"/>
      <c r="B878" s="120"/>
      <c r="C878" s="47" t="s">
        <v>532</v>
      </c>
      <c r="D878" s="15">
        <f t="shared" si="149"/>
        <v>48.348999999999997</v>
      </c>
      <c r="E878" s="15">
        <v>46.046999999999997</v>
      </c>
      <c r="F878" s="6">
        <v>2.302</v>
      </c>
    </row>
    <row r="879" spans="1:6" ht="45" x14ac:dyDescent="0.25">
      <c r="A879" s="119"/>
      <c r="B879" s="120"/>
      <c r="C879" s="47" t="s">
        <v>533</v>
      </c>
      <c r="D879" s="15">
        <f t="shared" si="149"/>
        <v>99.558999999999997</v>
      </c>
      <c r="E879" s="15">
        <v>94.817999999999998</v>
      </c>
      <c r="F879" s="6">
        <v>4.7409999999999997</v>
      </c>
    </row>
    <row r="880" spans="1:6" ht="30" x14ac:dyDescent="0.25">
      <c r="A880" s="119"/>
      <c r="B880" s="120"/>
      <c r="C880" s="47" t="s">
        <v>534</v>
      </c>
      <c r="D880" s="15">
        <f t="shared" si="149"/>
        <v>22.600999999999999</v>
      </c>
      <c r="E880" s="15">
        <v>21.524999999999999</v>
      </c>
      <c r="F880" s="6">
        <v>1.0760000000000001</v>
      </c>
    </row>
    <row r="881" spans="1:6" ht="45" x14ac:dyDescent="0.25">
      <c r="A881" s="119"/>
      <c r="B881" s="120"/>
      <c r="C881" s="47" t="s">
        <v>535</v>
      </c>
      <c r="D881" s="15">
        <f t="shared" si="149"/>
        <v>90.170999999999992</v>
      </c>
      <c r="E881" s="15">
        <v>85.876999999999995</v>
      </c>
      <c r="F881" s="6">
        <v>4.2939999999999996</v>
      </c>
    </row>
    <row r="882" spans="1:6" ht="45" x14ac:dyDescent="0.25">
      <c r="A882" s="119"/>
      <c r="B882" s="120"/>
      <c r="C882" s="47" t="s">
        <v>536</v>
      </c>
      <c r="D882" s="15">
        <f t="shared" si="149"/>
        <v>20.687000000000001</v>
      </c>
      <c r="E882" s="15">
        <v>19.702000000000002</v>
      </c>
      <c r="F882" s="6">
        <v>0.98499999999999999</v>
      </c>
    </row>
    <row r="883" spans="1:6" ht="30" x14ac:dyDescent="0.25">
      <c r="A883" s="119"/>
      <c r="B883" s="120"/>
      <c r="C883" s="47" t="s">
        <v>537</v>
      </c>
      <c r="D883" s="15">
        <f t="shared" si="149"/>
        <v>65.203999999999994</v>
      </c>
      <c r="E883" s="15">
        <v>62.098999999999997</v>
      </c>
      <c r="F883" s="6">
        <v>3.105</v>
      </c>
    </row>
    <row r="884" spans="1:6" ht="30" x14ac:dyDescent="0.25">
      <c r="A884" s="119"/>
      <c r="B884" s="120"/>
      <c r="C884" s="47" t="s">
        <v>538</v>
      </c>
      <c r="D884" s="15">
        <f t="shared" si="149"/>
        <v>67.8</v>
      </c>
      <c r="E884" s="15">
        <v>64.570999999999998</v>
      </c>
      <c r="F884" s="6">
        <v>3.2290000000000001</v>
      </c>
    </row>
    <row r="885" spans="1:6" ht="30" x14ac:dyDescent="0.25">
      <c r="A885" s="119"/>
      <c r="B885" s="120"/>
      <c r="C885" s="47" t="s">
        <v>539</v>
      </c>
      <c r="D885" s="15">
        <f t="shared" si="149"/>
        <v>64.38</v>
      </c>
      <c r="E885" s="15">
        <v>61.314</v>
      </c>
      <c r="F885" s="6">
        <v>3.0659999999999998</v>
      </c>
    </row>
    <row r="886" spans="1:6" ht="30" x14ac:dyDescent="0.25">
      <c r="A886" s="119"/>
      <c r="B886" s="120"/>
      <c r="C886" s="47" t="s">
        <v>540</v>
      </c>
      <c r="D886" s="15">
        <f t="shared" si="149"/>
        <v>99.27600000000001</v>
      </c>
      <c r="E886" s="15">
        <v>94.549000000000007</v>
      </c>
      <c r="F886" s="6">
        <v>4.7270000000000003</v>
      </c>
    </row>
    <row r="887" spans="1:6" ht="30" x14ac:dyDescent="0.25">
      <c r="A887" s="119"/>
      <c r="B887" s="120"/>
      <c r="C887" s="47" t="s">
        <v>541</v>
      </c>
      <c r="D887" s="15">
        <f t="shared" si="149"/>
        <v>54.655000000000001</v>
      </c>
      <c r="E887" s="15">
        <v>52.052</v>
      </c>
      <c r="F887" s="6">
        <v>2.6030000000000002</v>
      </c>
    </row>
    <row r="888" spans="1:6" ht="30" x14ac:dyDescent="0.25">
      <c r="A888" s="119"/>
      <c r="B888" s="120"/>
      <c r="C888" s="47" t="s">
        <v>542</v>
      </c>
      <c r="D888" s="15">
        <f t="shared" si="149"/>
        <v>84.122</v>
      </c>
      <c r="E888" s="15">
        <v>80.116</v>
      </c>
      <c r="F888" s="6">
        <v>4.0060000000000002</v>
      </c>
    </row>
    <row r="889" spans="1:6" x14ac:dyDescent="0.25">
      <c r="A889" s="119"/>
      <c r="B889" s="120"/>
      <c r="C889" s="47" t="s">
        <v>543</v>
      </c>
      <c r="D889" s="15">
        <f t="shared" si="149"/>
        <v>73.031000000000006</v>
      </c>
      <c r="E889" s="15">
        <v>69.554000000000002</v>
      </c>
      <c r="F889" s="6">
        <v>3.4769999999999999</v>
      </c>
    </row>
    <row r="890" spans="1:6" x14ac:dyDescent="0.25">
      <c r="A890" s="119"/>
      <c r="B890" s="120"/>
      <c r="C890" s="47" t="s">
        <v>544</v>
      </c>
      <c r="D890" s="15">
        <f t="shared" si="149"/>
        <v>99.89</v>
      </c>
      <c r="E890" s="15">
        <v>95.132999999999996</v>
      </c>
      <c r="F890" s="6">
        <v>4.7569999999999997</v>
      </c>
    </row>
    <row r="891" spans="1:6" ht="30" x14ac:dyDescent="0.25">
      <c r="A891" s="119"/>
      <c r="B891" s="120"/>
      <c r="C891" s="47" t="s">
        <v>545</v>
      </c>
      <c r="D891" s="15">
        <f t="shared" si="149"/>
        <v>84.763999999999996</v>
      </c>
      <c r="E891" s="15">
        <v>80.727999999999994</v>
      </c>
      <c r="F891" s="6">
        <v>4.0359999999999996</v>
      </c>
    </row>
    <row r="892" spans="1:6" ht="30" x14ac:dyDescent="0.25">
      <c r="A892" s="119"/>
      <c r="B892" s="120"/>
      <c r="C892" s="47" t="s">
        <v>546</v>
      </c>
      <c r="D892" s="15">
        <f t="shared" si="149"/>
        <v>325.245</v>
      </c>
      <c r="E892" s="15">
        <v>309.75700000000001</v>
      </c>
      <c r="F892" s="6">
        <v>15.488</v>
      </c>
    </row>
    <row r="893" spans="1:6" x14ac:dyDescent="0.25">
      <c r="A893" s="119"/>
      <c r="B893" s="120"/>
      <c r="C893" s="47" t="s">
        <v>547</v>
      </c>
      <c r="D893" s="15">
        <f t="shared" si="149"/>
        <v>99.947999999999993</v>
      </c>
      <c r="E893" s="15">
        <v>95.188999999999993</v>
      </c>
      <c r="F893" s="6">
        <v>4.7590000000000003</v>
      </c>
    </row>
    <row r="894" spans="1:6" ht="30" x14ac:dyDescent="0.25">
      <c r="A894" s="119"/>
      <c r="B894" s="120"/>
      <c r="C894" s="47" t="s">
        <v>548</v>
      </c>
      <c r="D894" s="15">
        <f t="shared" si="149"/>
        <v>49.795999999999999</v>
      </c>
      <c r="E894" s="15">
        <v>47.424999999999997</v>
      </c>
      <c r="F894" s="6">
        <v>2.371</v>
      </c>
    </row>
    <row r="895" spans="1:6" ht="45" x14ac:dyDescent="0.25">
      <c r="A895" s="119"/>
      <c r="B895" s="120"/>
      <c r="C895" s="47" t="s">
        <v>549</v>
      </c>
      <c r="D895" s="15">
        <f t="shared" si="149"/>
        <v>80.576000000000008</v>
      </c>
      <c r="E895" s="15">
        <v>76.739000000000004</v>
      </c>
      <c r="F895" s="6">
        <v>3.8370000000000002</v>
      </c>
    </row>
    <row r="896" spans="1:6" ht="30" x14ac:dyDescent="0.25">
      <c r="A896" s="119"/>
      <c r="B896" s="120"/>
      <c r="C896" s="47" t="s">
        <v>550</v>
      </c>
      <c r="D896" s="15">
        <f t="shared" si="149"/>
        <v>20.201000000000001</v>
      </c>
      <c r="E896" s="15">
        <v>19.239000000000001</v>
      </c>
      <c r="F896" s="6">
        <v>0.96199999999999997</v>
      </c>
    </row>
    <row r="897" spans="1:6" ht="30" x14ac:dyDescent="0.25">
      <c r="A897" s="119"/>
      <c r="B897" s="120"/>
      <c r="C897" s="47" t="s">
        <v>551</v>
      </c>
      <c r="D897" s="15">
        <f t="shared" si="149"/>
        <v>35.181999999999995</v>
      </c>
      <c r="E897" s="15">
        <v>33.506999999999998</v>
      </c>
      <c r="F897" s="6">
        <v>1.675</v>
      </c>
    </row>
    <row r="898" spans="1:6" x14ac:dyDescent="0.25">
      <c r="A898" s="119"/>
      <c r="B898" s="120"/>
      <c r="C898" s="47" t="s">
        <v>552</v>
      </c>
      <c r="D898" s="15">
        <f t="shared" si="149"/>
        <v>69.766000000000005</v>
      </c>
      <c r="E898" s="15">
        <v>66.444000000000003</v>
      </c>
      <c r="F898" s="6">
        <v>3.3220000000000001</v>
      </c>
    </row>
    <row r="899" spans="1:6" ht="60" x14ac:dyDescent="0.25">
      <c r="A899" s="119"/>
      <c r="B899" s="120"/>
      <c r="C899" s="49" t="s">
        <v>553</v>
      </c>
      <c r="D899" s="15">
        <f t="shared" si="149"/>
        <v>180.9</v>
      </c>
      <c r="E899" s="15">
        <v>172.286</v>
      </c>
      <c r="F899" s="6">
        <v>8.6140000000000008</v>
      </c>
    </row>
    <row r="900" spans="1:6" ht="30" x14ac:dyDescent="0.25">
      <c r="A900" s="119"/>
      <c r="B900" s="120"/>
      <c r="C900" s="47" t="s">
        <v>554</v>
      </c>
      <c r="D900" s="15">
        <f t="shared" si="149"/>
        <v>93.563000000000002</v>
      </c>
      <c r="E900" s="15">
        <v>89.106999999999999</v>
      </c>
      <c r="F900" s="6">
        <v>4.4560000000000004</v>
      </c>
    </row>
    <row r="901" spans="1:6" x14ac:dyDescent="0.25">
      <c r="A901" s="119"/>
      <c r="B901" s="120"/>
      <c r="C901" s="47" t="s">
        <v>555</v>
      </c>
      <c r="D901" s="15">
        <f t="shared" si="149"/>
        <v>88.173000000000002</v>
      </c>
      <c r="E901" s="15">
        <v>83.974000000000004</v>
      </c>
      <c r="F901" s="6">
        <v>4.1989999999999998</v>
      </c>
    </row>
    <row r="902" spans="1:6" ht="30" x14ac:dyDescent="0.25">
      <c r="A902" s="119"/>
      <c r="B902" s="120"/>
      <c r="C902" s="47" t="s">
        <v>556</v>
      </c>
      <c r="D902" s="15">
        <f t="shared" si="149"/>
        <v>145.488</v>
      </c>
      <c r="E902" s="15">
        <v>138.56</v>
      </c>
      <c r="F902" s="6">
        <v>6.9279999999999999</v>
      </c>
    </row>
    <row r="903" spans="1:6" ht="21" customHeight="1" x14ac:dyDescent="0.25">
      <c r="A903" s="119"/>
      <c r="B903" s="120"/>
      <c r="C903" s="49" t="s">
        <v>604</v>
      </c>
      <c r="D903" s="15">
        <f t="shared" si="149"/>
        <v>15.706</v>
      </c>
      <c r="E903" s="15">
        <v>14.958</v>
      </c>
      <c r="F903" s="6">
        <v>0.748</v>
      </c>
    </row>
    <row r="904" spans="1:6" ht="30" x14ac:dyDescent="0.25">
      <c r="A904" s="119"/>
      <c r="B904" s="120"/>
      <c r="C904" s="49" t="s">
        <v>605</v>
      </c>
      <c r="D904" s="15">
        <f t="shared" si="149"/>
        <v>22.799999999999997</v>
      </c>
      <c r="E904" s="15">
        <v>21.713999999999999</v>
      </c>
      <c r="F904" s="6">
        <v>1.0860000000000001</v>
      </c>
    </row>
    <row r="905" spans="1:6" s="1" customFormat="1" ht="15.75" thickBot="1" x14ac:dyDescent="0.3">
      <c r="A905" s="118"/>
      <c r="B905" s="116"/>
      <c r="C905" s="50" t="s">
        <v>422</v>
      </c>
      <c r="D905" s="7">
        <f t="shared" si="149"/>
        <v>2625.0000000000005</v>
      </c>
      <c r="E905" s="7">
        <f t="shared" ref="E905:F905" si="150">SUM(E870:E904)</f>
        <v>2500.0000000000005</v>
      </c>
      <c r="F905" s="8">
        <f t="shared" si="150"/>
        <v>125</v>
      </c>
    </row>
    <row r="906" spans="1:6" ht="45" x14ac:dyDescent="0.25">
      <c r="A906" s="117">
        <v>149</v>
      </c>
      <c r="B906" s="115" t="s">
        <v>318</v>
      </c>
      <c r="C906" s="51" t="s">
        <v>319</v>
      </c>
      <c r="D906" s="3">
        <f t="shared" si="149"/>
        <v>63.259</v>
      </c>
      <c r="E906" s="3">
        <v>60.098999999999997</v>
      </c>
      <c r="F906" s="4">
        <v>3.16</v>
      </c>
    </row>
    <row r="907" spans="1:6" ht="30" x14ac:dyDescent="0.25">
      <c r="A907" s="119"/>
      <c r="B907" s="120"/>
      <c r="C907" s="49" t="s">
        <v>588</v>
      </c>
      <c r="D907" s="15">
        <f t="shared" si="149"/>
        <v>147.988</v>
      </c>
      <c r="E907" s="15">
        <v>140.59800000000001</v>
      </c>
      <c r="F907" s="6">
        <v>7.39</v>
      </c>
    </row>
    <row r="908" spans="1:6" ht="30" x14ac:dyDescent="0.25">
      <c r="A908" s="119"/>
      <c r="B908" s="120"/>
      <c r="C908" s="47" t="s">
        <v>320</v>
      </c>
      <c r="D908" s="15">
        <f t="shared" si="149"/>
        <v>26.407920000000001</v>
      </c>
      <c r="E908" s="15">
        <v>25.08792</v>
      </c>
      <c r="F908" s="6">
        <v>1.32</v>
      </c>
    </row>
    <row r="909" spans="1:6" ht="30" x14ac:dyDescent="0.25">
      <c r="A909" s="119"/>
      <c r="B909" s="120"/>
      <c r="C909" s="47" t="s">
        <v>321</v>
      </c>
      <c r="D909" s="15">
        <f t="shared" si="149"/>
        <v>59.028500000000001</v>
      </c>
      <c r="E909" s="15">
        <v>56.078499999999998</v>
      </c>
      <c r="F909" s="6">
        <v>2.95</v>
      </c>
    </row>
    <row r="910" spans="1:6" ht="30" x14ac:dyDescent="0.25">
      <c r="A910" s="119"/>
      <c r="B910" s="120"/>
      <c r="C910" s="47" t="s">
        <v>322</v>
      </c>
      <c r="D910" s="15">
        <f t="shared" si="149"/>
        <v>896.09357999999997</v>
      </c>
      <c r="E910" s="15">
        <v>854.17358000000002</v>
      </c>
      <c r="F910" s="6">
        <v>41.92</v>
      </c>
    </row>
    <row r="911" spans="1:6" x14ac:dyDescent="0.25">
      <c r="A911" s="119"/>
      <c r="B911" s="120"/>
      <c r="C911" s="47" t="s">
        <v>323</v>
      </c>
      <c r="D911" s="15">
        <f t="shared" si="149"/>
        <v>15.563000000000001</v>
      </c>
      <c r="E911" s="15">
        <v>14.763</v>
      </c>
      <c r="F911" s="6">
        <v>0.8</v>
      </c>
    </row>
    <row r="912" spans="1:6" s="1" customFormat="1" ht="15.75" thickBot="1" x14ac:dyDescent="0.3">
      <c r="A912" s="118"/>
      <c r="B912" s="116"/>
      <c r="C912" s="50" t="s">
        <v>422</v>
      </c>
      <c r="D912" s="7">
        <f t="shared" si="149"/>
        <v>1208.3399999999999</v>
      </c>
      <c r="E912" s="7">
        <f t="shared" ref="E912:F912" si="151">SUM(E906:E911)</f>
        <v>1150.8</v>
      </c>
      <c r="F912" s="8">
        <f t="shared" si="151"/>
        <v>57.54</v>
      </c>
    </row>
    <row r="913" spans="1:6" ht="30" x14ac:dyDescent="0.25">
      <c r="A913" s="117">
        <v>150</v>
      </c>
      <c r="B913" s="115" t="s">
        <v>324</v>
      </c>
      <c r="C913" s="51" t="s">
        <v>557</v>
      </c>
      <c r="D913" s="3">
        <f t="shared" si="149"/>
        <v>79.528499999999994</v>
      </c>
      <c r="E913" s="3">
        <v>75.741</v>
      </c>
      <c r="F913" s="4">
        <v>3.7874999999999943</v>
      </c>
    </row>
    <row r="914" spans="1:6" ht="30" x14ac:dyDescent="0.25">
      <c r="A914" s="119"/>
      <c r="B914" s="120"/>
      <c r="C914" s="47" t="s">
        <v>558</v>
      </c>
      <c r="D914" s="15">
        <f t="shared" si="149"/>
        <v>79.528499999999994</v>
      </c>
      <c r="E914" s="15">
        <v>75.741</v>
      </c>
      <c r="F914" s="6">
        <v>3.7875000000000001</v>
      </c>
    </row>
    <row r="915" spans="1:6" ht="45" x14ac:dyDescent="0.25">
      <c r="A915" s="119"/>
      <c r="B915" s="120"/>
      <c r="C915" s="47" t="s">
        <v>559</v>
      </c>
      <c r="D915" s="15">
        <f t="shared" si="149"/>
        <v>172.37299999999999</v>
      </c>
      <c r="E915" s="15">
        <v>164.16399999999999</v>
      </c>
      <c r="F915" s="6">
        <v>8.2090000000000032</v>
      </c>
    </row>
    <row r="916" spans="1:6" ht="30" x14ac:dyDescent="0.25">
      <c r="A916" s="119"/>
      <c r="B916" s="120"/>
      <c r="C916" s="47" t="s">
        <v>560</v>
      </c>
      <c r="D916" s="15">
        <f t="shared" si="149"/>
        <v>653.44000000000005</v>
      </c>
      <c r="E916" s="15">
        <v>622.32399999999996</v>
      </c>
      <c r="F916" s="6">
        <v>31.116000000000099</v>
      </c>
    </row>
    <row r="917" spans="1:6" ht="30" x14ac:dyDescent="0.25">
      <c r="A917" s="119"/>
      <c r="B917" s="120"/>
      <c r="C917" s="47" t="s">
        <v>561</v>
      </c>
      <c r="D917" s="15">
        <f t="shared" si="149"/>
        <v>954.54</v>
      </c>
      <c r="E917" s="15">
        <v>909.08600000000001</v>
      </c>
      <c r="F917" s="6">
        <v>45.453999999999951</v>
      </c>
    </row>
    <row r="918" spans="1:6" ht="75" x14ac:dyDescent="0.25">
      <c r="A918" s="119"/>
      <c r="B918" s="120"/>
      <c r="C918" s="47" t="s">
        <v>562</v>
      </c>
      <c r="D918" s="15">
        <f t="shared" si="149"/>
        <v>477.27</v>
      </c>
      <c r="E918" s="15">
        <v>454.54399999999998</v>
      </c>
      <c r="F918" s="6">
        <v>22.725999999999999</v>
      </c>
    </row>
    <row r="919" spans="1:6" s="1" customFormat="1" ht="15.75" thickBot="1" x14ac:dyDescent="0.3">
      <c r="A919" s="118"/>
      <c r="B919" s="116"/>
      <c r="C919" s="50" t="s">
        <v>422</v>
      </c>
      <c r="D919" s="7">
        <f t="shared" si="149"/>
        <v>2416.6799999999998</v>
      </c>
      <c r="E919" s="7">
        <f t="shared" ref="E919:F919" si="152">SUM(E913:E918)</f>
        <v>2301.6</v>
      </c>
      <c r="F919" s="8">
        <f t="shared" si="152"/>
        <v>115.08000000000004</v>
      </c>
    </row>
    <row r="920" spans="1:6" ht="45" x14ac:dyDescent="0.25">
      <c r="A920" s="117">
        <v>151</v>
      </c>
      <c r="B920" s="115" t="s">
        <v>325</v>
      </c>
      <c r="C920" s="48" t="s">
        <v>326</v>
      </c>
      <c r="D920" s="3">
        <f t="shared" si="149"/>
        <v>143.19999999999999</v>
      </c>
      <c r="E920" s="3">
        <v>136.38</v>
      </c>
      <c r="F920" s="4">
        <v>6.82</v>
      </c>
    </row>
    <row r="921" spans="1:6" ht="135" x14ac:dyDescent="0.25">
      <c r="A921" s="119"/>
      <c r="B921" s="120"/>
      <c r="C921" s="47" t="s">
        <v>327</v>
      </c>
      <c r="D921" s="15">
        <f t="shared" si="149"/>
        <v>645.20000000000005</v>
      </c>
      <c r="E921" s="15">
        <v>614.48</v>
      </c>
      <c r="F921" s="6">
        <v>30.72</v>
      </c>
    </row>
    <row r="922" spans="1:6" ht="90" x14ac:dyDescent="0.25">
      <c r="A922" s="119"/>
      <c r="B922" s="120"/>
      <c r="C922" s="47" t="s">
        <v>328</v>
      </c>
      <c r="D922" s="15">
        <f t="shared" si="149"/>
        <v>964.75</v>
      </c>
      <c r="E922" s="15">
        <v>918.81</v>
      </c>
      <c r="F922" s="6">
        <v>45.94</v>
      </c>
    </row>
    <row r="923" spans="1:6" ht="45" x14ac:dyDescent="0.25">
      <c r="A923" s="119"/>
      <c r="B923" s="120"/>
      <c r="C923" s="47" t="s">
        <v>329</v>
      </c>
      <c r="D923" s="15">
        <f t="shared" si="149"/>
        <v>290</v>
      </c>
      <c r="E923" s="15">
        <v>276.19</v>
      </c>
      <c r="F923" s="6">
        <v>13.81</v>
      </c>
    </row>
    <row r="924" spans="1:6" ht="30" x14ac:dyDescent="0.25">
      <c r="A924" s="119"/>
      <c r="B924" s="120"/>
      <c r="C924" s="49" t="s">
        <v>589</v>
      </c>
      <c r="D924" s="15">
        <f t="shared" si="149"/>
        <v>30</v>
      </c>
      <c r="E924" s="15">
        <v>28.57</v>
      </c>
      <c r="F924" s="6">
        <v>1.43</v>
      </c>
    </row>
    <row r="925" spans="1:6" ht="45" x14ac:dyDescent="0.25">
      <c r="A925" s="119"/>
      <c r="B925" s="120"/>
      <c r="C925" s="47" t="s">
        <v>330</v>
      </c>
      <c r="D925" s="15">
        <f t="shared" si="149"/>
        <v>100</v>
      </c>
      <c r="E925" s="15">
        <v>95.24</v>
      </c>
      <c r="F925" s="6">
        <v>4.76</v>
      </c>
    </row>
    <row r="926" spans="1:6" ht="45" x14ac:dyDescent="0.25">
      <c r="A926" s="119"/>
      <c r="B926" s="120"/>
      <c r="C926" s="47" t="s">
        <v>331</v>
      </c>
      <c r="D926" s="15">
        <f t="shared" si="149"/>
        <v>190</v>
      </c>
      <c r="E926" s="15">
        <v>180.95</v>
      </c>
      <c r="F926" s="6">
        <v>9.0500000000000007</v>
      </c>
    </row>
    <row r="927" spans="1:6" ht="30" x14ac:dyDescent="0.25">
      <c r="A927" s="119"/>
      <c r="B927" s="120"/>
      <c r="C927" s="47" t="s">
        <v>332</v>
      </c>
      <c r="D927" s="15">
        <f t="shared" si="149"/>
        <v>100</v>
      </c>
      <c r="E927" s="15">
        <v>95.24</v>
      </c>
      <c r="F927" s="6">
        <v>4.76</v>
      </c>
    </row>
    <row r="928" spans="1:6" ht="30" x14ac:dyDescent="0.25">
      <c r="A928" s="119"/>
      <c r="B928" s="120"/>
      <c r="C928" s="47" t="s">
        <v>333</v>
      </c>
      <c r="D928" s="15">
        <f t="shared" si="149"/>
        <v>67.599999999999994</v>
      </c>
      <c r="E928" s="15">
        <v>64.38</v>
      </c>
      <c r="F928" s="6">
        <v>3.22</v>
      </c>
    </row>
    <row r="929" spans="1:6" x14ac:dyDescent="0.25">
      <c r="A929" s="119"/>
      <c r="B929" s="120"/>
      <c r="C929" s="47" t="s">
        <v>334</v>
      </c>
      <c r="D929" s="15">
        <f t="shared" si="149"/>
        <v>94.25</v>
      </c>
      <c r="E929" s="15">
        <v>89.76</v>
      </c>
      <c r="F929" s="6">
        <v>4.49</v>
      </c>
    </row>
    <row r="930" spans="1:6" s="1" customFormat="1" ht="15.75" thickBot="1" x14ac:dyDescent="0.3">
      <c r="A930" s="118"/>
      <c r="B930" s="116"/>
      <c r="C930" s="50" t="s">
        <v>422</v>
      </c>
      <c r="D930" s="7">
        <f t="shared" si="149"/>
        <v>2625</v>
      </c>
      <c r="E930" s="7">
        <f t="shared" ref="E930:F930" si="153">SUM(E920:E929)</f>
        <v>2500</v>
      </c>
      <c r="F930" s="8">
        <f t="shared" si="153"/>
        <v>125</v>
      </c>
    </row>
    <row r="931" spans="1:6" ht="60" x14ac:dyDescent="0.25">
      <c r="A931" s="117">
        <v>152</v>
      </c>
      <c r="B931" s="115" t="s">
        <v>335</v>
      </c>
      <c r="C931" s="51" t="s">
        <v>336</v>
      </c>
      <c r="D931" s="3">
        <f t="shared" si="149"/>
        <v>1265.8799999999999</v>
      </c>
      <c r="E931" s="3">
        <v>1150.8</v>
      </c>
      <c r="F931" s="4">
        <v>115.08</v>
      </c>
    </row>
    <row r="932" spans="1:6" s="1" customFormat="1" ht="15.75" thickBot="1" x14ac:dyDescent="0.3">
      <c r="A932" s="118"/>
      <c r="B932" s="116"/>
      <c r="C932" s="50" t="s">
        <v>422</v>
      </c>
      <c r="D932" s="7">
        <f t="shared" si="149"/>
        <v>1265.8799999999999</v>
      </c>
      <c r="E932" s="7">
        <f t="shared" ref="E932:F932" si="154">SUM(E931)</f>
        <v>1150.8</v>
      </c>
      <c r="F932" s="8">
        <f t="shared" si="154"/>
        <v>115.08</v>
      </c>
    </row>
    <row r="933" spans="1:6" ht="409.5" x14ac:dyDescent="0.25">
      <c r="A933" s="117">
        <v>153</v>
      </c>
      <c r="B933" s="115" t="s">
        <v>337</v>
      </c>
      <c r="C933" s="45" t="s">
        <v>563</v>
      </c>
      <c r="D933" s="33">
        <f>SUM(E933:F933)</f>
        <v>2625</v>
      </c>
      <c r="E933" s="33">
        <v>2500</v>
      </c>
      <c r="F933" s="33">
        <v>125</v>
      </c>
    </row>
    <row r="934" spans="1:6" s="1" customFormat="1" ht="15.75" thickBot="1" x14ac:dyDescent="0.3">
      <c r="A934" s="118"/>
      <c r="B934" s="116"/>
      <c r="C934" s="50" t="s">
        <v>422</v>
      </c>
      <c r="D934" s="7">
        <f t="shared" si="149"/>
        <v>2625</v>
      </c>
      <c r="E934" s="7">
        <f t="shared" ref="E934:F934" si="155">SUM(E933)</f>
        <v>2500</v>
      </c>
      <c r="F934" s="8">
        <f t="shared" si="155"/>
        <v>125</v>
      </c>
    </row>
    <row r="935" spans="1:6" ht="30" x14ac:dyDescent="0.25">
      <c r="A935" s="117">
        <v>154</v>
      </c>
      <c r="B935" s="115" t="s">
        <v>338</v>
      </c>
      <c r="C935" s="51" t="s">
        <v>339</v>
      </c>
      <c r="D935" s="3">
        <f t="shared" ref="D935:D939" si="156">SUM(E935:F935)</f>
        <v>100</v>
      </c>
      <c r="E935" s="3">
        <v>95</v>
      </c>
      <c r="F935" s="4">
        <v>5</v>
      </c>
    </row>
    <row r="936" spans="1:6" x14ac:dyDescent="0.25">
      <c r="A936" s="119"/>
      <c r="B936" s="120"/>
      <c r="C936" s="47" t="s">
        <v>340</v>
      </c>
      <c r="D936" s="15">
        <f t="shared" si="156"/>
        <v>100</v>
      </c>
      <c r="E936" s="15">
        <v>95</v>
      </c>
      <c r="F936" s="6">
        <v>5</v>
      </c>
    </row>
    <row r="937" spans="1:6" ht="30" x14ac:dyDescent="0.25">
      <c r="A937" s="119"/>
      <c r="B937" s="120"/>
      <c r="C937" s="47" t="s">
        <v>341</v>
      </c>
      <c r="D937" s="15">
        <f t="shared" si="156"/>
        <v>204.20000000000002</v>
      </c>
      <c r="E937" s="15">
        <v>195.4</v>
      </c>
      <c r="F937" s="6">
        <v>8.8000000000000007</v>
      </c>
    </row>
    <row r="938" spans="1:6" ht="90" x14ac:dyDescent="0.25">
      <c r="A938" s="119"/>
      <c r="B938" s="120"/>
      <c r="C938" s="47" t="s">
        <v>468</v>
      </c>
      <c r="D938" s="15">
        <f t="shared" si="156"/>
        <v>200</v>
      </c>
      <c r="E938" s="15">
        <v>190</v>
      </c>
      <c r="F938" s="6">
        <v>10</v>
      </c>
    </row>
    <row r="939" spans="1:6" s="1" customFormat="1" ht="15.75" thickBot="1" x14ac:dyDescent="0.3">
      <c r="A939" s="118"/>
      <c r="B939" s="116"/>
      <c r="C939" s="50" t="s">
        <v>422</v>
      </c>
      <c r="D939" s="7">
        <f t="shared" si="156"/>
        <v>604.19999999999993</v>
      </c>
      <c r="E939" s="7">
        <f t="shared" ref="E939:F939" si="157">SUM(E935:E938)</f>
        <v>575.4</v>
      </c>
      <c r="F939" s="8">
        <f t="shared" si="157"/>
        <v>28.8</v>
      </c>
    </row>
    <row r="940" spans="1:6" ht="15.75" thickBot="1" x14ac:dyDescent="0.3">
      <c r="A940" s="120" t="s">
        <v>342</v>
      </c>
      <c r="B940" s="120"/>
      <c r="C940" s="120"/>
      <c r="D940" s="120"/>
      <c r="E940" s="120"/>
      <c r="F940" s="120"/>
    </row>
    <row r="941" spans="1:6" ht="42.95" customHeight="1" x14ac:dyDescent="0.25">
      <c r="A941" s="117">
        <v>155</v>
      </c>
      <c r="B941" s="115" t="s">
        <v>9</v>
      </c>
      <c r="C941" s="51" t="s">
        <v>343</v>
      </c>
      <c r="D941" s="3">
        <f>SUM(E941:F941)</f>
        <v>1145.1300000000001</v>
      </c>
      <c r="E941" s="3">
        <v>1117.2</v>
      </c>
      <c r="F941" s="4">
        <v>27.93</v>
      </c>
    </row>
    <row r="942" spans="1:6" s="1" customFormat="1" ht="16.5" customHeight="1" thickBot="1" x14ac:dyDescent="0.3">
      <c r="A942" s="118"/>
      <c r="B942" s="116"/>
      <c r="C942" s="50" t="s">
        <v>422</v>
      </c>
      <c r="D942" s="7">
        <f t="shared" ref="D942:D979" si="158">SUM(E942:F942)</f>
        <v>1145.1300000000001</v>
      </c>
      <c r="E942" s="7">
        <f t="shared" ref="E942:F942" si="159">SUM(E941)</f>
        <v>1117.2</v>
      </c>
      <c r="F942" s="8">
        <f t="shared" si="159"/>
        <v>27.93</v>
      </c>
    </row>
    <row r="943" spans="1:6" ht="15" customHeight="1" x14ac:dyDescent="0.25">
      <c r="A943" s="117">
        <v>156</v>
      </c>
      <c r="B943" s="115" t="s">
        <v>344</v>
      </c>
      <c r="C943" s="51" t="s">
        <v>345</v>
      </c>
      <c r="D943" s="3">
        <f t="shared" si="158"/>
        <v>315</v>
      </c>
      <c r="E943" s="3">
        <v>300</v>
      </c>
      <c r="F943" s="4">
        <v>15</v>
      </c>
    </row>
    <row r="944" spans="1:6" ht="45" x14ac:dyDescent="0.25">
      <c r="A944" s="119"/>
      <c r="B944" s="120"/>
      <c r="C944" s="47" t="s">
        <v>346</v>
      </c>
      <c r="D944" s="15">
        <f t="shared" si="158"/>
        <v>1248.98</v>
      </c>
      <c r="E944" s="15">
        <v>1189.5</v>
      </c>
      <c r="F944" s="6">
        <v>59.48</v>
      </c>
    </row>
    <row r="945" spans="1:6" s="1" customFormat="1" ht="15.75" thickBot="1" x14ac:dyDescent="0.3">
      <c r="A945" s="119"/>
      <c r="B945" s="120"/>
      <c r="C945" s="61" t="s">
        <v>422</v>
      </c>
      <c r="D945" s="19">
        <f t="shared" si="158"/>
        <v>1563.98</v>
      </c>
      <c r="E945" s="19">
        <f t="shared" ref="E945:F945" si="160">SUM(E943:E944)</f>
        <v>1489.5</v>
      </c>
      <c r="F945" s="19">
        <f t="shared" si="160"/>
        <v>74.47999999999999</v>
      </c>
    </row>
    <row r="946" spans="1:6" ht="60" x14ac:dyDescent="0.25">
      <c r="A946" s="117">
        <v>157</v>
      </c>
      <c r="B946" s="115" t="s">
        <v>469</v>
      </c>
      <c r="C946" s="51" t="s">
        <v>347</v>
      </c>
      <c r="D946" s="3">
        <f t="shared" si="158"/>
        <v>93.3</v>
      </c>
      <c r="E946" s="3">
        <v>88.6</v>
      </c>
      <c r="F946" s="4">
        <v>4.7</v>
      </c>
    </row>
    <row r="947" spans="1:6" ht="45" x14ac:dyDescent="0.25">
      <c r="A947" s="119"/>
      <c r="B947" s="120"/>
      <c r="C947" s="47" t="s">
        <v>348</v>
      </c>
      <c r="D947" s="15">
        <f t="shared" si="158"/>
        <v>200</v>
      </c>
      <c r="E947" s="15">
        <v>190</v>
      </c>
      <c r="F947" s="6">
        <v>10</v>
      </c>
    </row>
    <row r="948" spans="1:6" ht="45" x14ac:dyDescent="0.25">
      <c r="A948" s="119"/>
      <c r="B948" s="120"/>
      <c r="C948" s="47" t="s">
        <v>349</v>
      </c>
      <c r="D948" s="15">
        <f t="shared" si="158"/>
        <v>820</v>
      </c>
      <c r="E948" s="15">
        <v>779</v>
      </c>
      <c r="F948" s="6">
        <v>41</v>
      </c>
    </row>
    <row r="949" spans="1:6" ht="45" x14ac:dyDescent="0.25">
      <c r="A949" s="119"/>
      <c r="B949" s="120"/>
      <c r="C949" s="47" t="s">
        <v>350</v>
      </c>
      <c r="D949" s="15">
        <f t="shared" si="158"/>
        <v>800</v>
      </c>
      <c r="E949" s="15">
        <v>760</v>
      </c>
      <c r="F949" s="6">
        <v>40</v>
      </c>
    </row>
    <row r="950" spans="1:6" ht="30" x14ac:dyDescent="0.25">
      <c r="A950" s="119"/>
      <c r="B950" s="120"/>
      <c r="C950" s="47" t="s">
        <v>351</v>
      </c>
      <c r="D950" s="15">
        <f t="shared" si="158"/>
        <v>700</v>
      </c>
      <c r="E950" s="15">
        <v>665</v>
      </c>
      <c r="F950" s="6">
        <v>35</v>
      </c>
    </row>
    <row r="951" spans="1:6" s="1" customFormat="1" ht="15.75" thickBot="1" x14ac:dyDescent="0.3">
      <c r="A951" s="118"/>
      <c r="B951" s="116"/>
      <c r="C951" s="50" t="s">
        <v>422</v>
      </c>
      <c r="D951" s="7">
        <f t="shared" si="158"/>
        <v>2613.2999999999997</v>
      </c>
      <c r="E951" s="7">
        <f t="shared" ref="E951:F951" si="161">SUM(E946:E950)</f>
        <v>2482.6</v>
      </c>
      <c r="F951" s="8">
        <f t="shared" si="161"/>
        <v>130.69999999999999</v>
      </c>
    </row>
    <row r="952" spans="1:6" s="23" customFormat="1" ht="45" x14ac:dyDescent="0.25">
      <c r="A952" s="117">
        <v>158</v>
      </c>
      <c r="B952" s="115" t="s">
        <v>352</v>
      </c>
      <c r="C952" s="51" t="s">
        <v>353</v>
      </c>
      <c r="D952" s="3">
        <f t="shared" si="158"/>
        <v>381.71</v>
      </c>
      <c r="E952" s="3">
        <v>372.4</v>
      </c>
      <c r="F952" s="4">
        <v>9.31</v>
      </c>
    </row>
    <row r="953" spans="1:6" s="1" customFormat="1" ht="15.75" thickBot="1" x14ac:dyDescent="0.3">
      <c r="A953" s="118"/>
      <c r="B953" s="116"/>
      <c r="C953" s="50" t="s">
        <v>422</v>
      </c>
      <c r="D953" s="7">
        <f t="shared" si="158"/>
        <v>381.71</v>
      </c>
      <c r="E953" s="7">
        <f t="shared" ref="E953:F953" si="162">SUM(E952)</f>
        <v>372.4</v>
      </c>
      <c r="F953" s="8">
        <f t="shared" si="162"/>
        <v>9.31</v>
      </c>
    </row>
    <row r="954" spans="1:6" ht="30" x14ac:dyDescent="0.25">
      <c r="A954" s="117">
        <v>159</v>
      </c>
      <c r="B954" s="115" t="s">
        <v>354</v>
      </c>
      <c r="C954" s="51" t="s">
        <v>355</v>
      </c>
      <c r="D954" s="3">
        <f t="shared" si="158"/>
        <v>1000</v>
      </c>
      <c r="E954" s="3">
        <v>900</v>
      </c>
      <c r="F954" s="4">
        <v>100</v>
      </c>
    </row>
    <row r="955" spans="1:6" ht="30" x14ac:dyDescent="0.25">
      <c r="A955" s="119"/>
      <c r="B955" s="120"/>
      <c r="C955" s="47" t="s">
        <v>356</v>
      </c>
      <c r="D955" s="15">
        <f t="shared" si="158"/>
        <v>96.4</v>
      </c>
      <c r="E955" s="15">
        <v>87.4</v>
      </c>
      <c r="F955" s="6">
        <v>9</v>
      </c>
    </row>
    <row r="956" spans="1:6" ht="30" x14ac:dyDescent="0.25">
      <c r="A956" s="119"/>
      <c r="B956" s="120"/>
      <c r="C956" s="49" t="s">
        <v>357</v>
      </c>
      <c r="D956" s="15">
        <f t="shared" si="158"/>
        <v>20</v>
      </c>
      <c r="E956" s="15">
        <v>18</v>
      </c>
      <c r="F956" s="6">
        <v>2</v>
      </c>
    </row>
    <row r="957" spans="1:6" x14ac:dyDescent="0.25">
      <c r="A957" s="119"/>
      <c r="B957" s="120"/>
      <c r="C957" s="47" t="s">
        <v>358</v>
      </c>
      <c r="D957" s="15">
        <f t="shared" si="158"/>
        <v>400</v>
      </c>
      <c r="E957" s="15">
        <v>360</v>
      </c>
      <c r="F957" s="6">
        <v>40</v>
      </c>
    </row>
    <row r="958" spans="1:6" s="1" customFormat="1" ht="15.75" thickBot="1" x14ac:dyDescent="0.3">
      <c r="A958" s="119"/>
      <c r="B958" s="120"/>
      <c r="C958" s="61" t="s">
        <v>422</v>
      </c>
      <c r="D958" s="19">
        <f t="shared" si="158"/>
        <v>1516.4</v>
      </c>
      <c r="E958" s="19">
        <f>SUM(E954:E957)</f>
        <v>1365.4</v>
      </c>
      <c r="F958" s="24">
        <f>SUM(F954:F957)</f>
        <v>151</v>
      </c>
    </row>
    <row r="959" spans="1:6" ht="30" x14ac:dyDescent="0.25">
      <c r="A959" s="138">
        <v>160</v>
      </c>
      <c r="B959" s="140" t="s">
        <v>359</v>
      </c>
      <c r="C959" s="51" t="s">
        <v>360</v>
      </c>
      <c r="D959" s="3">
        <f t="shared" si="158"/>
        <v>645</v>
      </c>
      <c r="E959" s="3">
        <v>620.6</v>
      </c>
      <c r="F959" s="4">
        <v>24.4</v>
      </c>
    </row>
    <row r="960" spans="1:6" s="1" customFormat="1" ht="15.75" thickBot="1" x14ac:dyDescent="0.3">
      <c r="A960" s="139"/>
      <c r="B960" s="141"/>
      <c r="C960" s="50" t="s">
        <v>422</v>
      </c>
      <c r="D960" s="7">
        <f t="shared" si="158"/>
        <v>645</v>
      </c>
      <c r="E960" s="7">
        <f t="shared" ref="E960:F960" si="163">SUM(E959)</f>
        <v>620.6</v>
      </c>
      <c r="F960" s="8">
        <f t="shared" si="163"/>
        <v>24.4</v>
      </c>
    </row>
    <row r="961" spans="1:6" ht="30" x14ac:dyDescent="0.25">
      <c r="A961" s="117">
        <v>161</v>
      </c>
      <c r="B961" s="115" t="s">
        <v>361</v>
      </c>
      <c r="C961" s="51" t="s">
        <v>362</v>
      </c>
      <c r="D961" s="3">
        <f t="shared" si="158"/>
        <v>262.68</v>
      </c>
      <c r="E961" s="20">
        <v>236.41</v>
      </c>
      <c r="F961" s="21">
        <v>26.27</v>
      </c>
    </row>
    <row r="962" spans="1:6" ht="30" x14ac:dyDescent="0.25">
      <c r="A962" s="119"/>
      <c r="B962" s="120"/>
      <c r="C962" s="47" t="s">
        <v>363</v>
      </c>
      <c r="D962" s="15">
        <f t="shared" si="158"/>
        <v>155.21</v>
      </c>
      <c r="E962" s="16">
        <v>139.69</v>
      </c>
      <c r="F962" s="22">
        <v>15.52</v>
      </c>
    </row>
    <row r="963" spans="1:6" x14ac:dyDescent="0.25">
      <c r="A963" s="119"/>
      <c r="B963" s="120"/>
      <c r="C963" s="47" t="s">
        <v>364</v>
      </c>
      <c r="D963" s="15">
        <f t="shared" si="158"/>
        <v>732.44</v>
      </c>
      <c r="E963" s="16">
        <v>659.2</v>
      </c>
      <c r="F963" s="22">
        <v>73.239999999999995</v>
      </c>
    </row>
    <row r="964" spans="1:6" ht="30" x14ac:dyDescent="0.25">
      <c r="A964" s="119"/>
      <c r="B964" s="120"/>
      <c r="C964" s="47" t="s">
        <v>365</v>
      </c>
      <c r="D964" s="15">
        <f t="shared" si="158"/>
        <v>200</v>
      </c>
      <c r="E964" s="16">
        <v>180</v>
      </c>
      <c r="F964" s="22">
        <v>20</v>
      </c>
    </row>
    <row r="965" spans="1:6" ht="30" x14ac:dyDescent="0.25">
      <c r="A965" s="119"/>
      <c r="B965" s="120"/>
      <c r="C965" s="47" t="s">
        <v>366</v>
      </c>
      <c r="D965" s="15">
        <f t="shared" si="158"/>
        <v>500</v>
      </c>
      <c r="E965" s="16">
        <v>450</v>
      </c>
      <c r="F965" s="22">
        <v>50</v>
      </c>
    </row>
    <row r="966" spans="1:6" ht="30" x14ac:dyDescent="0.25">
      <c r="A966" s="119"/>
      <c r="B966" s="120"/>
      <c r="C966" s="47" t="s">
        <v>367</v>
      </c>
      <c r="D966" s="15">
        <f t="shared" si="158"/>
        <v>650</v>
      </c>
      <c r="E966" s="16">
        <v>585</v>
      </c>
      <c r="F966" s="22">
        <v>65</v>
      </c>
    </row>
    <row r="967" spans="1:6" ht="30" x14ac:dyDescent="0.25">
      <c r="A967" s="119"/>
      <c r="B967" s="120"/>
      <c r="C967" s="47" t="s">
        <v>368</v>
      </c>
      <c r="D967" s="15">
        <f t="shared" si="158"/>
        <v>99</v>
      </c>
      <c r="E967" s="16">
        <v>89.1</v>
      </c>
      <c r="F967" s="22">
        <v>9.9</v>
      </c>
    </row>
    <row r="968" spans="1:6" ht="30" x14ac:dyDescent="0.25">
      <c r="A968" s="119"/>
      <c r="B968" s="120"/>
      <c r="C968" s="47" t="s">
        <v>369</v>
      </c>
      <c r="D968" s="15">
        <f t="shared" si="158"/>
        <v>99</v>
      </c>
      <c r="E968" s="16">
        <v>89.1</v>
      </c>
      <c r="F968" s="22">
        <v>9.9</v>
      </c>
    </row>
    <row r="969" spans="1:6" x14ac:dyDescent="0.25">
      <c r="A969" s="119"/>
      <c r="B969" s="120"/>
      <c r="C969" s="47" t="s">
        <v>370</v>
      </c>
      <c r="D969" s="15">
        <f t="shared" si="158"/>
        <v>79.44</v>
      </c>
      <c r="E969" s="16">
        <v>71.5</v>
      </c>
      <c r="F969" s="22">
        <v>7.94</v>
      </c>
    </row>
    <row r="970" spans="1:6" s="1" customFormat="1" ht="15.75" thickBot="1" x14ac:dyDescent="0.3">
      <c r="A970" s="118"/>
      <c r="B970" s="116"/>
      <c r="C970" s="50" t="s">
        <v>422</v>
      </c>
      <c r="D970" s="7">
        <f t="shared" si="158"/>
        <v>2777.77</v>
      </c>
      <c r="E970" s="7">
        <f t="shared" ref="E970:F970" si="164">SUM(E961:E969)</f>
        <v>2500</v>
      </c>
      <c r="F970" s="8">
        <f t="shared" si="164"/>
        <v>277.77</v>
      </c>
    </row>
    <row r="971" spans="1:6" ht="30" x14ac:dyDescent="0.25">
      <c r="A971" s="117">
        <v>162</v>
      </c>
      <c r="B971" s="115" t="s">
        <v>371</v>
      </c>
      <c r="C971" s="51" t="s">
        <v>372</v>
      </c>
      <c r="D971" s="3">
        <f t="shared" si="158"/>
        <v>100</v>
      </c>
      <c r="E971" s="3">
        <v>95</v>
      </c>
      <c r="F971" s="4">
        <v>5</v>
      </c>
    </row>
    <row r="972" spans="1:6" ht="75" x14ac:dyDescent="0.25">
      <c r="A972" s="119"/>
      <c r="B972" s="120"/>
      <c r="C972" s="47" t="s">
        <v>470</v>
      </c>
      <c r="D972" s="15">
        <f t="shared" si="158"/>
        <v>1244.3900000000001</v>
      </c>
      <c r="E972" s="15">
        <v>1184.2</v>
      </c>
      <c r="F972" s="6">
        <v>60.19</v>
      </c>
    </row>
    <row r="973" spans="1:6" ht="30" x14ac:dyDescent="0.25">
      <c r="A973" s="119"/>
      <c r="B973" s="120"/>
      <c r="C973" s="47" t="s">
        <v>373</v>
      </c>
      <c r="D973" s="15">
        <f t="shared" si="158"/>
        <v>350</v>
      </c>
      <c r="E973" s="15">
        <v>334.5</v>
      </c>
      <c r="F973" s="6">
        <v>15.5</v>
      </c>
    </row>
    <row r="974" spans="1:6" s="1" customFormat="1" ht="15.75" thickBot="1" x14ac:dyDescent="0.3">
      <c r="A974" s="118"/>
      <c r="B974" s="116"/>
      <c r="C974" s="50" t="s">
        <v>422</v>
      </c>
      <c r="D974" s="7">
        <f t="shared" si="158"/>
        <v>1694.39</v>
      </c>
      <c r="E974" s="7">
        <f t="shared" ref="E974:F974" si="165">SUM(E971:E973)</f>
        <v>1613.7</v>
      </c>
      <c r="F974" s="8">
        <f t="shared" si="165"/>
        <v>80.69</v>
      </c>
    </row>
    <row r="975" spans="1:6" ht="30" x14ac:dyDescent="0.25">
      <c r="A975" s="117">
        <v>163</v>
      </c>
      <c r="B975" s="115" t="s">
        <v>374</v>
      </c>
      <c r="C975" s="51" t="s">
        <v>375</v>
      </c>
      <c r="D975" s="3">
        <f t="shared" si="158"/>
        <v>80</v>
      </c>
      <c r="E975" s="3">
        <v>76.19</v>
      </c>
      <c r="F975" s="4">
        <v>3.81</v>
      </c>
    </row>
    <row r="976" spans="1:6" ht="45" x14ac:dyDescent="0.25">
      <c r="A976" s="119"/>
      <c r="B976" s="120"/>
      <c r="C976" s="47" t="s">
        <v>376</v>
      </c>
      <c r="D976" s="15">
        <f t="shared" si="158"/>
        <v>285</v>
      </c>
      <c r="E976" s="15">
        <v>271.43</v>
      </c>
      <c r="F976" s="6">
        <v>13.57</v>
      </c>
    </row>
    <row r="977" spans="1:6" ht="45" x14ac:dyDescent="0.25">
      <c r="A977" s="119"/>
      <c r="B977" s="120"/>
      <c r="C977" s="47" t="s">
        <v>377</v>
      </c>
      <c r="D977" s="15">
        <f t="shared" si="158"/>
        <v>365</v>
      </c>
      <c r="E977" s="15">
        <v>347.62</v>
      </c>
      <c r="F977" s="6">
        <v>17.38</v>
      </c>
    </row>
    <row r="978" spans="1:6" ht="45" x14ac:dyDescent="0.25">
      <c r="A978" s="119"/>
      <c r="B978" s="120"/>
      <c r="C978" s="47" t="s">
        <v>378</v>
      </c>
      <c r="D978" s="15">
        <f t="shared" si="158"/>
        <v>443.06</v>
      </c>
      <c r="E978" s="15">
        <v>421.96</v>
      </c>
      <c r="F978" s="6">
        <v>21.1</v>
      </c>
    </row>
    <row r="979" spans="1:6" s="1" customFormat="1" ht="15.75" thickBot="1" x14ac:dyDescent="0.3">
      <c r="A979" s="118"/>
      <c r="B979" s="116"/>
      <c r="C979" s="50" t="s">
        <v>422</v>
      </c>
      <c r="D979" s="7">
        <f t="shared" si="158"/>
        <v>1173.06</v>
      </c>
      <c r="E979" s="7">
        <f t="shared" ref="E979:F979" si="166">SUM(E975:E978)</f>
        <v>1117.2</v>
      </c>
      <c r="F979" s="8">
        <f t="shared" si="166"/>
        <v>55.86</v>
      </c>
    </row>
    <row r="980" spans="1:6" ht="15.75" thickBot="1" x14ac:dyDescent="0.3">
      <c r="A980" s="120" t="s">
        <v>379</v>
      </c>
      <c r="B980" s="120"/>
      <c r="C980" s="120"/>
      <c r="D980" s="120"/>
      <c r="E980" s="120"/>
      <c r="F980" s="120"/>
    </row>
    <row r="981" spans="1:6" ht="30" x14ac:dyDescent="0.25">
      <c r="A981" s="117">
        <v>164</v>
      </c>
      <c r="B981" s="115" t="s">
        <v>380</v>
      </c>
      <c r="C981" s="51" t="s">
        <v>381</v>
      </c>
      <c r="D981" s="3">
        <f>SUM(E981:F981)</f>
        <v>120</v>
      </c>
      <c r="E981" s="3">
        <v>109.09099999999999</v>
      </c>
      <c r="F981" s="4">
        <v>10.909000000000001</v>
      </c>
    </row>
    <row r="982" spans="1:6" x14ac:dyDescent="0.25">
      <c r="A982" s="119"/>
      <c r="B982" s="120"/>
      <c r="C982" s="47" t="s">
        <v>382</v>
      </c>
      <c r="D982" s="15">
        <f t="shared" ref="D982:D1043" si="167">SUM(E982:F982)</f>
        <v>185</v>
      </c>
      <c r="E982" s="15">
        <v>168.18199999999999</v>
      </c>
      <c r="F982" s="6">
        <v>16.818000000000001</v>
      </c>
    </row>
    <row r="983" spans="1:6" ht="270" x14ac:dyDescent="0.25">
      <c r="A983" s="119"/>
      <c r="B983" s="120"/>
      <c r="C983" s="47" t="s">
        <v>471</v>
      </c>
      <c r="D983" s="15">
        <f t="shared" si="167"/>
        <v>1540</v>
      </c>
      <c r="E983" s="15">
        <v>1400</v>
      </c>
      <c r="F983" s="6">
        <v>140</v>
      </c>
    </row>
    <row r="984" spans="1:6" ht="30" x14ac:dyDescent="0.25">
      <c r="A984" s="119"/>
      <c r="B984" s="120"/>
      <c r="C984" s="47" t="s">
        <v>383</v>
      </c>
      <c r="D984" s="15">
        <f t="shared" si="167"/>
        <v>90</v>
      </c>
      <c r="E984" s="15">
        <v>81.817999999999998</v>
      </c>
      <c r="F984" s="6">
        <v>8.1820000000000004</v>
      </c>
    </row>
    <row r="985" spans="1:6" ht="30" x14ac:dyDescent="0.25">
      <c r="A985" s="119"/>
      <c r="B985" s="120"/>
      <c r="C985" s="47" t="s">
        <v>384</v>
      </c>
      <c r="D985" s="15">
        <f t="shared" si="167"/>
        <v>155</v>
      </c>
      <c r="E985" s="15">
        <v>140.90899999999999</v>
      </c>
      <c r="F985" s="6">
        <v>14.090999999999999</v>
      </c>
    </row>
    <row r="986" spans="1:6" ht="30" x14ac:dyDescent="0.25">
      <c r="A986" s="119"/>
      <c r="B986" s="120"/>
      <c r="C986" s="47" t="s">
        <v>385</v>
      </c>
      <c r="D986" s="15">
        <f t="shared" si="167"/>
        <v>30</v>
      </c>
      <c r="E986" s="15">
        <v>27.273</v>
      </c>
      <c r="F986" s="6">
        <v>2.7269999999999999</v>
      </c>
    </row>
    <row r="987" spans="1:6" ht="30" x14ac:dyDescent="0.25">
      <c r="A987" s="119"/>
      <c r="B987" s="120"/>
      <c r="C987" s="47" t="s">
        <v>386</v>
      </c>
      <c r="D987" s="15">
        <f t="shared" si="167"/>
        <v>430</v>
      </c>
      <c r="E987" s="15">
        <v>390.90899999999999</v>
      </c>
      <c r="F987" s="6">
        <v>39.091000000000001</v>
      </c>
    </row>
    <row r="988" spans="1:6" ht="30" x14ac:dyDescent="0.25">
      <c r="A988" s="119"/>
      <c r="B988" s="120"/>
      <c r="C988" s="47" t="s">
        <v>387</v>
      </c>
      <c r="D988" s="15">
        <f t="shared" si="167"/>
        <v>120</v>
      </c>
      <c r="E988" s="15">
        <v>109.09099999999999</v>
      </c>
      <c r="F988" s="6">
        <v>10.909000000000001</v>
      </c>
    </row>
    <row r="989" spans="1:6" ht="30" x14ac:dyDescent="0.25">
      <c r="A989" s="119"/>
      <c r="B989" s="120"/>
      <c r="C989" s="47" t="s">
        <v>388</v>
      </c>
      <c r="D989" s="15">
        <f t="shared" si="167"/>
        <v>80</v>
      </c>
      <c r="E989" s="15">
        <v>72.727000000000004</v>
      </c>
      <c r="F989" s="6">
        <v>7.2729999999999997</v>
      </c>
    </row>
    <row r="990" spans="1:6" s="1" customFormat="1" ht="15.75" thickBot="1" x14ac:dyDescent="0.3">
      <c r="A990" s="118"/>
      <c r="B990" s="116"/>
      <c r="C990" s="50" t="s">
        <v>422</v>
      </c>
      <c r="D990" s="7">
        <f t="shared" si="167"/>
        <v>2749.9999999999995</v>
      </c>
      <c r="E990" s="7">
        <f t="shared" ref="E990:F990" si="168">SUM(E981:E989)</f>
        <v>2499.9999999999995</v>
      </c>
      <c r="F990" s="8">
        <f t="shared" si="168"/>
        <v>250</v>
      </c>
    </row>
    <row r="991" spans="1:6" ht="30" x14ac:dyDescent="0.25">
      <c r="A991" s="117">
        <v>165</v>
      </c>
      <c r="B991" s="115" t="s">
        <v>389</v>
      </c>
      <c r="C991" s="51" t="s">
        <v>390</v>
      </c>
      <c r="D991" s="3">
        <f t="shared" si="167"/>
        <v>110</v>
      </c>
      <c r="E991" s="3">
        <v>100</v>
      </c>
      <c r="F991" s="4">
        <v>10</v>
      </c>
    </row>
    <row r="992" spans="1:6" ht="30" x14ac:dyDescent="0.25">
      <c r="A992" s="119"/>
      <c r="B992" s="120"/>
      <c r="C992" s="47" t="s">
        <v>391</v>
      </c>
      <c r="D992" s="15">
        <f t="shared" si="167"/>
        <v>110</v>
      </c>
      <c r="E992" s="15">
        <v>100</v>
      </c>
      <c r="F992" s="6">
        <v>10</v>
      </c>
    </row>
    <row r="993" spans="1:6" x14ac:dyDescent="0.25">
      <c r="A993" s="119"/>
      <c r="B993" s="120"/>
      <c r="C993" s="47" t="s">
        <v>392</v>
      </c>
      <c r="D993" s="15">
        <f t="shared" si="167"/>
        <v>110</v>
      </c>
      <c r="E993" s="15">
        <v>100</v>
      </c>
      <c r="F993" s="6">
        <v>10</v>
      </c>
    </row>
    <row r="994" spans="1:6" ht="30" x14ac:dyDescent="0.25">
      <c r="A994" s="119"/>
      <c r="B994" s="120"/>
      <c r="C994" s="47" t="s">
        <v>393</v>
      </c>
      <c r="D994" s="15">
        <f t="shared" si="167"/>
        <v>110</v>
      </c>
      <c r="E994" s="15">
        <v>100</v>
      </c>
      <c r="F994" s="6">
        <v>10</v>
      </c>
    </row>
    <row r="995" spans="1:6" ht="30" x14ac:dyDescent="0.25">
      <c r="A995" s="119"/>
      <c r="B995" s="120"/>
      <c r="C995" s="47" t="s">
        <v>590</v>
      </c>
      <c r="D995" s="15">
        <f t="shared" si="167"/>
        <v>110</v>
      </c>
      <c r="E995" s="15">
        <v>100</v>
      </c>
      <c r="F995" s="6">
        <v>10</v>
      </c>
    </row>
    <row r="996" spans="1:6" ht="30" x14ac:dyDescent="0.25">
      <c r="A996" s="119"/>
      <c r="B996" s="120"/>
      <c r="C996" s="47" t="s">
        <v>591</v>
      </c>
      <c r="D996" s="15">
        <f t="shared" si="167"/>
        <v>110</v>
      </c>
      <c r="E996" s="15">
        <v>100</v>
      </c>
      <c r="F996" s="6">
        <v>10</v>
      </c>
    </row>
    <row r="997" spans="1:6" ht="30" x14ac:dyDescent="0.25">
      <c r="A997" s="119"/>
      <c r="B997" s="120"/>
      <c r="C997" s="47" t="s">
        <v>592</v>
      </c>
      <c r="D997" s="15">
        <f t="shared" si="167"/>
        <v>110</v>
      </c>
      <c r="E997" s="15">
        <v>100</v>
      </c>
      <c r="F997" s="6">
        <v>10</v>
      </c>
    </row>
    <row r="998" spans="1:6" ht="30" x14ac:dyDescent="0.25">
      <c r="A998" s="119"/>
      <c r="B998" s="120"/>
      <c r="C998" s="47" t="s">
        <v>593</v>
      </c>
      <c r="D998" s="15">
        <f t="shared" si="167"/>
        <v>110</v>
      </c>
      <c r="E998" s="15">
        <v>100</v>
      </c>
      <c r="F998" s="6">
        <v>10</v>
      </c>
    </row>
    <row r="999" spans="1:6" ht="30" x14ac:dyDescent="0.25">
      <c r="A999" s="119"/>
      <c r="B999" s="120"/>
      <c r="C999" s="47" t="s">
        <v>594</v>
      </c>
      <c r="D999" s="15">
        <f t="shared" si="167"/>
        <v>110</v>
      </c>
      <c r="E999" s="15">
        <v>100</v>
      </c>
      <c r="F999" s="6">
        <v>10</v>
      </c>
    </row>
    <row r="1000" spans="1:6" x14ac:dyDescent="0.25">
      <c r="A1000" s="119"/>
      <c r="B1000" s="120"/>
      <c r="C1000" s="47" t="s">
        <v>394</v>
      </c>
      <c r="D1000" s="15">
        <f t="shared" si="167"/>
        <v>110</v>
      </c>
      <c r="E1000" s="15">
        <v>100</v>
      </c>
      <c r="F1000" s="6">
        <v>10</v>
      </c>
    </row>
    <row r="1001" spans="1:6" ht="30" x14ac:dyDescent="0.25">
      <c r="A1001" s="119"/>
      <c r="B1001" s="120"/>
      <c r="C1001" s="47" t="s">
        <v>395</v>
      </c>
      <c r="D1001" s="15">
        <f t="shared" si="167"/>
        <v>110</v>
      </c>
      <c r="E1001" s="15">
        <v>100</v>
      </c>
      <c r="F1001" s="6">
        <v>10</v>
      </c>
    </row>
    <row r="1002" spans="1:6" x14ac:dyDescent="0.25">
      <c r="A1002" s="119"/>
      <c r="B1002" s="120"/>
      <c r="C1002" s="47" t="s">
        <v>396</v>
      </c>
      <c r="D1002" s="15">
        <f t="shared" si="167"/>
        <v>110</v>
      </c>
      <c r="E1002" s="15">
        <v>100</v>
      </c>
      <c r="F1002" s="6">
        <v>10</v>
      </c>
    </row>
    <row r="1003" spans="1:6" x14ac:dyDescent="0.25">
      <c r="A1003" s="119"/>
      <c r="B1003" s="120"/>
      <c r="C1003" s="47" t="s">
        <v>397</v>
      </c>
      <c r="D1003" s="15">
        <f t="shared" si="167"/>
        <v>110</v>
      </c>
      <c r="E1003" s="15">
        <v>100</v>
      </c>
      <c r="F1003" s="6">
        <v>10</v>
      </c>
    </row>
    <row r="1004" spans="1:6" ht="30" x14ac:dyDescent="0.25">
      <c r="A1004" s="119"/>
      <c r="B1004" s="120"/>
      <c r="C1004" s="47" t="s">
        <v>398</v>
      </c>
      <c r="D1004" s="15">
        <f t="shared" si="167"/>
        <v>110</v>
      </c>
      <c r="E1004" s="15">
        <v>100</v>
      </c>
      <c r="F1004" s="6">
        <v>10</v>
      </c>
    </row>
    <row r="1005" spans="1:6" x14ac:dyDescent="0.25">
      <c r="A1005" s="119"/>
      <c r="B1005" s="120"/>
      <c r="C1005" s="47" t="s">
        <v>399</v>
      </c>
      <c r="D1005" s="15">
        <f t="shared" si="167"/>
        <v>110</v>
      </c>
      <c r="E1005" s="15">
        <v>100</v>
      </c>
      <c r="F1005" s="6">
        <v>10</v>
      </c>
    </row>
    <row r="1006" spans="1:6" x14ac:dyDescent="0.25">
      <c r="A1006" s="119"/>
      <c r="B1006" s="120"/>
      <c r="C1006" s="47" t="s">
        <v>400</v>
      </c>
      <c r="D1006" s="15">
        <f t="shared" si="167"/>
        <v>110</v>
      </c>
      <c r="E1006" s="15">
        <v>100</v>
      </c>
      <c r="F1006" s="6">
        <v>10</v>
      </c>
    </row>
    <row r="1007" spans="1:6" ht="30" x14ac:dyDescent="0.25">
      <c r="A1007" s="119"/>
      <c r="B1007" s="120"/>
      <c r="C1007" s="47" t="s">
        <v>401</v>
      </c>
      <c r="D1007" s="15">
        <f t="shared" si="167"/>
        <v>110</v>
      </c>
      <c r="E1007" s="15">
        <v>100</v>
      </c>
      <c r="F1007" s="6">
        <v>10</v>
      </c>
    </row>
    <row r="1008" spans="1:6" x14ac:dyDescent="0.25">
      <c r="A1008" s="119"/>
      <c r="B1008" s="120"/>
      <c r="C1008" s="47" t="s">
        <v>402</v>
      </c>
      <c r="D1008" s="15">
        <f t="shared" si="167"/>
        <v>110</v>
      </c>
      <c r="E1008" s="15">
        <v>100</v>
      </c>
      <c r="F1008" s="6">
        <v>10</v>
      </c>
    </row>
    <row r="1009" spans="1:6" ht="30" x14ac:dyDescent="0.25">
      <c r="A1009" s="119"/>
      <c r="B1009" s="120"/>
      <c r="C1009" s="47" t="s">
        <v>595</v>
      </c>
      <c r="D1009" s="15">
        <f t="shared" si="167"/>
        <v>110</v>
      </c>
      <c r="E1009" s="15">
        <v>100</v>
      </c>
      <c r="F1009" s="6">
        <v>10</v>
      </c>
    </row>
    <row r="1010" spans="1:6" ht="30" x14ac:dyDescent="0.25">
      <c r="A1010" s="119"/>
      <c r="B1010" s="120"/>
      <c r="C1010" s="47" t="s">
        <v>596</v>
      </c>
      <c r="D1010" s="15">
        <f t="shared" si="167"/>
        <v>110</v>
      </c>
      <c r="E1010" s="15">
        <v>100</v>
      </c>
      <c r="F1010" s="6">
        <v>10</v>
      </c>
    </row>
    <row r="1011" spans="1:6" ht="30" x14ac:dyDescent="0.25">
      <c r="A1011" s="119"/>
      <c r="B1011" s="120"/>
      <c r="C1011" s="47" t="s">
        <v>597</v>
      </c>
      <c r="D1011" s="15">
        <f t="shared" si="167"/>
        <v>110</v>
      </c>
      <c r="E1011" s="15">
        <v>100</v>
      </c>
      <c r="F1011" s="6">
        <v>10</v>
      </c>
    </row>
    <row r="1012" spans="1:6" ht="30" x14ac:dyDescent="0.25">
      <c r="A1012" s="119"/>
      <c r="B1012" s="120"/>
      <c r="C1012" s="47" t="s">
        <v>598</v>
      </c>
      <c r="D1012" s="15">
        <f t="shared" si="167"/>
        <v>110</v>
      </c>
      <c r="E1012" s="15">
        <v>100</v>
      </c>
      <c r="F1012" s="6">
        <v>10</v>
      </c>
    </row>
    <row r="1013" spans="1:6" x14ac:dyDescent="0.25">
      <c r="A1013" s="119"/>
      <c r="B1013" s="120"/>
      <c r="C1013" s="47" t="s">
        <v>599</v>
      </c>
      <c r="D1013" s="15">
        <f t="shared" si="167"/>
        <v>110</v>
      </c>
      <c r="E1013" s="15">
        <v>100</v>
      </c>
      <c r="F1013" s="6">
        <v>10</v>
      </c>
    </row>
    <row r="1014" spans="1:6" x14ac:dyDescent="0.25">
      <c r="A1014" s="119"/>
      <c r="B1014" s="120"/>
      <c r="C1014" s="47" t="s">
        <v>600</v>
      </c>
      <c r="D1014" s="15">
        <f t="shared" si="167"/>
        <v>110</v>
      </c>
      <c r="E1014" s="15">
        <v>100</v>
      </c>
      <c r="F1014" s="6">
        <v>10</v>
      </c>
    </row>
    <row r="1015" spans="1:6" x14ac:dyDescent="0.25">
      <c r="A1015" s="119"/>
      <c r="B1015" s="120"/>
      <c r="C1015" s="47" t="s">
        <v>403</v>
      </c>
      <c r="D1015" s="15">
        <f t="shared" si="167"/>
        <v>110</v>
      </c>
      <c r="E1015" s="15">
        <v>100</v>
      </c>
      <c r="F1015" s="6">
        <v>10</v>
      </c>
    </row>
    <row r="1016" spans="1:6" s="1" customFormat="1" ht="15.75" thickBot="1" x14ac:dyDescent="0.3">
      <c r="A1016" s="118"/>
      <c r="B1016" s="116"/>
      <c r="C1016" s="50" t="s">
        <v>422</v>
      </c>
      <c r="D1016" s="7">
        <f t="shared" si="167"/>
        <v>2750</v>
      </c>
      <c r="E1016" s="7">
        <f t="shared" ref="E1016:F1016" si="169">SUM(E991:E1015)</f>
        <v>2500</v>
      </c>
      <c r="F1016" s="8">
        <f t="shared" si="169"/>
        <v>250</v>
      </c>
    </row>
    <row r="1017" spans="1:6" ht="45" x14ac:dyDescent="0.25">
      <c r="A1017" s="117">
        <v>166</v>
      </c>
      <c r="B1017" s="115" t="s">
        <v>268</v>
      </c>
      <c r="C1017" s="51" t="s">
        <v>404</v>
      </c>
      <c r="D1017" s="3">
        <f t="shared" si="167"/>
        <v>840.5</v>
      </c>
      <c r="E1017" s="3">
        <v>690.5</v>
      </c>
      <c r="F1017" s="4">
        <v>150</v>
      </c>
    </row>
    <row r="1018" spans="1:6" s="1" customFormat="1" ht="15.75" thickBot="1" x14ac:dyDescent="0.3">
      <c r="A1018" s="118"/>
      <c r="B1018" s="116"/>
      <c r="C1018" s="53" t="s">
        <v>422</v>
      </c>
      <c r="D1018" s="9">
        <f t="shared" si="167"/>
        <v>840.5</v>
      </c>
      <c r="E1018" s="9">
        <f t="shared" ref="E1018:F1018" si="170">SUM(E1017)</f>
        <v>690.5</v>
      </c>
      <c r="F1018" s="10">
        <f t="shared" si="170"/>
        <v>150</v>
      </c>
    </row>
    <row r="1019" spans="1:6" ht="45" x14ac:dyDescent="0.25">
      <c r="A1019" s="117">
        <v>167</v>
      </c>
      <c r="B1019" s="115" t="s">
        <v>405</v>
      </c>
      <c r="C1019" s="51" t="s">
        <v>406</v>
      </c>
      <c r="D1019" s="3">
        <f t="shared" si="167"/>
        <v>658</v>
      </c>
      <c r="E1019" s="3">
        <v>598</v>
      </c>
      <c r="F1019" s="4">
        <v>60</v>
      </c>
    </row>
    <row r="1020" spans="1:6" ht="30" x14ac:dyDescent="0.25">
      <c r="A1020" s="119"/>
      <c r="B1020" s="120"/>
      <c r="C1020" s="47" t="s">
        <v>407</v>
      </c>
      <c r="D1020" s="15">
        <f t="shared" si="167"/>
        <v>100</v>
      </c>
      <c r="E1020" s="15">
        <v>92.5</v>
      </c>
      <c r="F1020" s="6">
        <v>7.5</v>
      </c>
    </row>
    <row r="1021" spans="1:6" s="1" customFormat="1" ht="15.75" thickBot="1" x14ac:dyDescent="0.3">
      <c r="A1021" s="118"/>
      <c r="B1021" s="116"/>
      <c r="C1021" s="50" t="s">
        <v>422</v>
      </c>
      <c r="D1021" s="7">
        <f t="shared" si="167"/>
        <v>758</v>
      </c>
      <c r="E1021" s="7">
        <f t="shared" ref="E1021:F1021" si="171">SUM(E1019:E1020)</f>
        <v>690.5</v>
      </c>
      <c r="F1021" s="8">
        <f t="shared" si="171"/>
        <v>67.5</v>
      </c>
    </row>
    <row r="1022" spans="1:6" ht="45" x14ac:dyDescent="0.25">
      <c r="A1022" s="117">
        <v>168</v>
      </c>
      <c r="B1022" s="115" t="s">
        <v>408</v>
      </c>
      <c r="C1022" s="48" t="s">
        <v>573</v>
      </c>
      <c r="D1022" s="3">
        <f t="shared" si="167"/>
        <v>300</v>
      </c>
      <c r="E1022" s="3">
        <v>200</v>
      </c>
      <c r="F1022" s="4">
        <v>100</v>
      </c>
    </row>
    <row r="1023" spans="1:6" ht="45.75" customHeight="1" x14ac:dyDescent="0.25">
      <c r="A1023" s="119"/>
      <c r="B1023" s="120"/>
      <c r="C1023" s="49" t="s">
        <v>574</v>
      </c>
      <c r="D1023" s="15">
        <f t="shared" si="167"/>
        <v>2053</v>
      </c>
      <c r="E1023" s="15">
        <v>1600</v>
      </c>
      <c r="F1023" s="6">
        <v>453</v>
      </c>
    </row>
    <row r="1024" spans="1:6" ht="90" x14ac:dyDescent="0.25">
      <c r="A1024" s="119"/>
      <c r="B1024" s="120"/>
      <c r="C1024" s="49" t="s">
        <v>575</v>
      </c>
      <c r="D1024" s="15">
        <f t="shared" si="167"/>
        <v>1000</v>
      </c>
      <c r="E1024" s="15">
        <v>700</v>
      </c>
      <c r="F1024" s="6">
        <v>300</v>
      </c>
    </row>
    <row r="1025" spans="1:6" s="1" customFormat="1" ht="15.75" thickBot="1" x14ac:dyDescent="0.3">
      <c r="A1025" s="118"/>
      <c r="B1025" s="116"/>
      <c r="C1025" s="50" t="s">
        <v>422</v>
      </c>
      <c r="D1025" s="7">
        <f t="shared" si="167"/>
        <v>3353</v>
      </c>
      <c r="E1025" s="7">
        <f t="shared" ref="E1025:F1025" si="172">SUM(E1022:E1024)</f>
        <v>2500</v>
      </c>
      <c r="F1025" s="8">
        <f t="shared" si="172"/>
        <v>853</v>
      </c>
    </row>
    <row r="1026" spans="1:6" ht="30" x14ac:dyDescent="0.25">
      <c r="A1026" s="117">
        <v>169</v>
      </c>
      <c r="B1026" s="115" t="s">
        <v>409</v>
      </c>
      <c r="C1026" s="51" t="s">
        <v>410</v>
      </c>
      <c r="D1026" s="3">
        <f t="shared" si="167"/>
        <v>350</v>
      </c>
      <c r="E1026" s="3">
        <v>280</v>
      </c>
      <c r="F1026" s="4">
        <v>70</v>
      </c>
    </row>
    <row r="1027" spans="1:6" ht="30" x14ac:dyDescent="0.25">
      <c r="A1027" s="119"/>
      <c r="B1027" s="120"/>
      <c r="C1027" s="47" t="s">
        <v>411</v>
      </c>
      <c r="D1027" s="15">
        <f t="shared" si="167"/>
        <v>189.63</v>
      </c>
      <c r="E1027" s="15">
        <v>151.69999999999999</v>
      </c>
      <c r="F1027" s="6">
        <v>37.93</v>
      </c>
    </row>
    <row r="1028" spans="1:6" ht="30" x14ac:dyDescent="0.25">
      <c r="A1028" s="119"/>
      <c r="B1028" s="120"/>
      <c r="C1028" s="47" t="s">
        <v>412</v>
      </c>
      <c r="D1028" s="15">
        <f t="shared" si="167"/>
        <v>455</v>
      </c>
      <c r="E1028" s="15">
        <v>364</v>
      </c>
      <c r="F1028" s="6">
        <v>91</v>
      </c>
    </row>
    <row r="1029" spans="1:6" ht="30" x14ac:dyDescent="0.25">
      <c r="A1029" s="119"/>
      <c r="B1029" s="120"/>
      <c r="C1029" s="47" t="s">
        <v>413</v>
      </c>
      <c r="D1029" s="15">
        <f t="shared" si="167"/>
        <v>300</v>
      </c>
      <c r="E1029" s="15">
        <v>240</v>
      </c>
      <c r="F1029" s="6">
        <v>60</v>
      </c>
    </row>
    <row r="1030" spans="1:6" s="1" customFormat="1" ht="15.75" thickBot="1" x14ac:dyDescent="0.3">
      <c r="A1030" s="118"/>
      <c r="B1030" s="116"/>
      <c r="C1030" s="50" t="s">
        <v>422</v>
      </c>
      <c r="D1030" s="7">
        <f t="shared" si="167"/>
        <v>1294.6300000000001</v>
      </c>
      <c r="E1030" s="7">
        <f t="shared" ref="E1030:F1030" si="173">SUM(E1026:E1029)</f>
        <v>1035.7</v>
      </c>
      <c r="F1030" s="8">
        <f t="shared" si="173"/>
        <v>258.93</v>
      </c>
    </row>
    <row r="1031" spans="1:6" ht="30" x14ac:dyDescent="0.25">
      <c r="A1031" s="117">
        <v>170</v>
      </c>
      <c r="B1031" s="115" t="s">
        <v>606</v>
      </c>
      <c r="C1031" s="51" t="s">
        <v>414</v>
      </c>
      <c r="D1031" s="3">
        <f t="shared" si="167"/>
        <v>1200</v>
      </c>
      <c r="E1031" s="3">
        <v>690.5</v>
      </c>
      <c r="F1031" s="4">
        <v>509.5</v>
      </c>
    </row>
    <row r="1032" spans="1:6" s="1" customFormat="1" ht="15.75" thickBot="1" x14ac:dyDescent="0.3">
      <c r="A1032" s="118"/>
      <c r="B1032" s="116"/>
      <c r="C1032" s="50" t="s">
        <v>422</v>
      </c>
      <c r="D1032" s="7">
        <f t="shared" si="167"/>
        <v>1200</v>
      </c>
      <c r="E1032" s="7">
        <f t="shared" ref="E1032:F1032" si="174">SUM(E1031)</f>
        <v>690.5</v>
      </c>
      <c r="F1032" s="8">
        <f t="shared" si="174"/>
        <v>509.5</v>
      </c>
    </row>
    <row r="1033" spans="1:6" ht="30" x14ac:dyDescent="0.25">
      <c r="A1033" s="117">
        <v>171</v>
      </c>
      <c r="B1033" s="115" t="s">
        <v>415</v>
      </c>
      <c r="C1033" s="51" t="s">
        <v>564</v>
      </c>
      <c r="D1033" s="3">
        <f t="shared" si="167"/>
        <v>445.2</v>
      </c>
      <c r="E1033" s="3">
        <v>345.2</v>
      </c>
      <c r="F1033" s="4">
        <v>100</v>
      </c>
    </row>
    <row r="1034" spans="1:6" s="1" customFormat="1" ht="15.75" thickBot="1" x14ac:dyDescent="0.3">
      <c r="A1034" s="118"/>
      <c r="B1034" s="116"/>
      <c r="C1034" s="53" t="s">
        <v>422</v>
      </c>
      <c r="D1034" s="9">
        <f t="shared" si="167"/>
        <v>445.2</v>
      </c>
      <c r="E1034" s="9">
        <f t="shared" ref="E1034:F1034" si="175">SUM(E1033)</f>
        <v>345.2</v>
      </c>
      <c r="F1034" s="10">
        <f t="shared" si="175"/>
        <v>100</v>
      </c>
    </row>
    <row r="1035" spans="1:6" ht="45" x14ac:dyDescent="0.25">
      <c r="A1035" s="117">
        <v>172</v>
      </c>
      <c r="B1035" s="115" t="s">
        <v>416</v>
      </c>
      <c r="C1035" s="48" t="s">
        <v>485</v>
      </c>
      <c r="D1035" s="3">
        <f t="shared" si="167"/>
        <v>400</v>
      </c>
      <c r="E1035" s="3">
        <v>320</v>
      </c>
      <c r="F1035" s="4">
        <v>80</v>
      </c>
    </row>
    <row r="1036" spans="1:6" ht="45" x14ac:dyDescent="0.25">
      <c r="A1036" s="119"/>
      <c r="B1036" s="120"/>
      <c r="C1036" s="47" t="s">
        <v>417</v>
      </c>
      <c r="D1036" s="15">
        <f t="shared" si="167"/>
        <v>250</v>
      </c>
      <c r="E1036" s="15">
        <v>200</v>
      </c>
      <c r="F1036" s="6">
        <v>50</v>
      </c>
    </row>
    <row r="1037" spans="1:6" ht="30" x14ac:dyDescent="0.25">
      <c r="A1037" s="119"/>
      <c r="B1037" s="120"/>
      <c r="C1037" s="47" t="s">
        <v>418</v>
      </c>
      <c r="D1037" s="15">
        <f t="shared" si="167"/>
        <v>400</v>
      </c>
      <c r="E1037" s="15">
        <v>320</v>
      </c>
      <c r="F1037" s="6">
        <v>80</v>
      </c>
    </row>
    <row r="1038" spans="1:6" ht="45" x14ac:dyDescent="0.25">
      <c r="A1038" s="119"/>
      <c r="B1038" s="120"/>
      <c r="C1038" s="47" t="s">
        <v>419</v>
      </c>
      <c r="D1038" s="15">
        <f t="shared" si="167"/>
        <v>350</v>
      </c>
      <c r="E1038" s="15">
        <v>280</v>
      </c>
      <c r="F1038" s="6">
        <v>70</v>
      </c>
    </row>
    <row r="1039" spans="1:6" ht="45" x14ac:dyDescent="0.25">
      <c r="A1039" s="119"/>
      <c r="B1039" s="120"/>
      <c r="C1039" s="49" t="s">
        <v>420</v>
      </c>
      <c r="D1039" s="15">
        <f t="shared" si="167"/>
        <v>280</v>
      </c>
      <c r="E1039" s="15">
        <v>224</v>
      </c>
      <c r="F1039" s="6">
        <v>56</v>
      </c>
    </row>
    <row r="1040" spans="1:6" ht="30" x14ac:dyDescent="0.25">
      <c r="A1040" s="119"/>
      <c r="B1040" s="120"/>
      <c r="C1040" s="49" t="s">
        <v>484</v>
      </c>
      <c r="D1040" s="15">
        <f t="shared" si="167"/>
        <v>250</v>
      </c>
      <c r="E1040" s="15">
        <v>200</v>
      </c>
      <c r="F1040" s="6">
        <v>50</v>
      </c>
    </row>
    <row r="1041" spans="1:7" ht="45" x14ac:dyDescent="0.25">
      <c r="A1041" s="119"/>
      <c r="B1041" s="120"/>
      <c r="C1041" s="47" t="s">
        <v>421</v>
      </c>
      <c r="D1041" s="15">
        <f t="shared" si="167"/>
        <v>90</v>
      </c>
      <c r="E1041" s="15">
        <v>72</v>
      </c>
      <c r="F1041" s="6">
        <v>18</v>
      </c>
    </row>
    <row r="1042" spans="1:7" ht="30" x14ac:dyDescent="0.25">
      <c r="A1042" s="119"/>
      <c r="B1042" s="120"/>
      <c r="C1042" s="49" t="s">
        <v>483</v>
      </c>
      <c r="D1042" s="15">
        <f t="shared" si="167"/>
        <v>137.63</v>
      </c>
      <c r="E1042" s="15">
        <v>110.1</v>
      </c>
      <c r="F1042" s="6">
        <v>27.53</v>
      </c>
    </row>
    <row r="1043" spans="1:7" s="1" customFormat="1" ht="15.75" thickBot="1" x14ac:dyDescent="0.3">
      <c r="A1043" s="118"/>
      <c r="B1043" s="116"/>
      <c r="C1043" s="50" t="s">
        <v>422</v>
      </c>
      <c r="D1043" s="7">
        <f t="shared" si="167"/>
        <v>2157.63</v>
      </c>
      <c r="E1043" s="7">
        <f t="shared" ref="E1043:F1043" si="176">SUM(E1035:E1042)</f>
        <v>1726.1</v>
      </c>
      <c r="F1043" s="8">
        <f t="shared" si="176"/>
        <v>431.53</v>
      </c>
    </row>
    <row r="1044" spans="1:7" ht="16.5" thickBot="1" x14ac:dyDescent="0.3">
      <c r="A1044" s="72"/>
      <c r="B1044" s="75"/>
      <c r="C1044" s="65" t="s">
        <v>482</v>
      </c>
      <c r="D1044" s="41">
        <f>SUM(D3:D1043)/2</f>
        <v>256026.34773000013</v>
      </c>
      <c r="E1044" s="42">
        <f>SUM(E3:E1043)/2</f>
        <v>209999.9980199995</v>
      </c>
      <c r="F1044" s="43">
        <f>SUM(F3:F1043)/2</f>
        <v>46026.349709999966</v>
      </c>
    </row>
    <row r="1045" spans="1:7" ht="15.75" x14ac:dyDescent="0.25">
      <c r="A1045" s="37"/>
      <c r="B1045" s="37"/>
      <c r="C1045" s="66"/>
      <c r="D1045" s="39"/>
      <c r="E1045" s="40"/>
      <c r="F1045" s="40"/>
      <c r="G1045" s="38"/>
    </row>
    <row r="1046" spans="1:7" x14ac:dyDescent="0.25">
      <c r="A1046" s="73"/>
      <c r="B1046" s="73"/>
      <c r="C1046" s="66"/>
      <c r="D1046" s="39"/>
      <c r="E1046" s="40"/>
      <c r="F1046" s="40"/>
      <c r="G1046" s="38"/>
    </row>
    <row r="1047" spans="1:7" x14ac:dyDescent="0.25">
      <c r="A1047" s="73"/>
      <c r="B1047" s="73"/>
      <c r="C1047" s="66"/>
      <c r="D1047" s="39"/>
      <c r="E1047" s="40"/>
      <c r="F1047" s="40"/>
      <c r="G1047" s="38"/>
    </row>
    <row r="1048" spans="1:7" x14ac:dyDescent="0.25">
      <c r="A1048" s="73"/>
      <c r="B1048" s="73"/>
      <c r="C1048" s="66"/>
      <c r="D1048" s="39"/>
      <c r="E1048" s="40"/>
      <c r="F1048" s="40"/>
      <c r="G1048" s="38"/>
    </row>
    <row r="1049" spans="1:7" x14ac:dyDescent="0.25">
      <c r="A1049" s="73"/>
      <c r="B1049" s="73"/>
      <c r="C1049" s="66"/>
      <c r="D1049" s="39"/>
      <c r="E1049" s="40"/>
      <c r="F1049" s="40"/>
      <c r="G1049" s="38"/>
    </row>
    <row r="1050" spans="1:7" x14ac:dyDescent="0.25">
      <c r="A1050" s="73"/>
      <c r="B1050" s="73"/>
      <c r="C1050" s="66"/>
      <c r="D1050" s="39"/>
      <c r="E1050" s="40"/>
      <c r="F1050" s="40"/>
      <c r="G1050" s="38"/>
    </row>
    <row r="1051" spans="1:7" x14ac:dyDescent="0.25">
      <c r="A1051" s="73"/>
      <c r="B1051" s="73"/>
      <c r="C1051" s="66"/>
      <c r="D1051" s="39"/>
      <c r="E1051" s="40"/>
      <c r="F1051" s="40"/>
      <c r="G1051" s="38"/>
    </row>
    <row r="1052" spans="1:7" x14ac:dyDescent="0.25">
      <c r="A1052" s="73"/>
      <c r="B1052" s="73"/>
      <c r="C1052" s="66"/>
      <c r="D1052" s="39"/>
      <c r="E1052" s="40"/>
      <c r="F1052" s="40"/>
      <c r="G1052" s="38"/>
    </row>
    <row r="1053" spans="1:7" x14ac:dyDescent="0.25">
      <c r="A1053" s="73"/>
      <c r="B1053" s="73"/>
      <c r="C1053" s="66"/>
      <c r="D1053" s="39"/>
      <c r="E1053" s="40"/>
      <c r="F1053" s="40"/>
      <c r="G1053" s="38"/>
    </row>
    <row r="1054" spans="1:7" x14ac:dyDescent="0.25">
      <c r="A1054" s="73"/>
      <c r="B1054" s="73"/>
      <c r="C1054" s="66"/>
      <c r="D1054" s="39"/>
      <c r="E1054" s="40"/>
      <c r="F1054" s="40"/>
      <c r="G1054" s="38"/>
    </row>
    <row r="1055" spans="1:7" x14ac:dyDescent="0.25">
      <c r="A1055" s="73"/>
      <c r="B1055" s="73"/>
      <c r="C1055" s="66"/>
      <c r="D1055" s="39"/>
      <c r="E1055" s="40"/>
      <c r="F1055" s="40"/>
      <c r="G1055" s="38"/>
    </row>
    <row r="1056" spans="1:7" x14ac:dyDescent="0.25">
      <c r="A1056" s="73"/>
      <c r="B1056" s="73"/>
      <c r="C1056" s="66"/>
      <c r="D1056" s="39"/>
      <c r="E1056" s="40"/>
      <c r="F1056" s="40"/>
      <c r="G1056" s="38"/>
    </row>
    <row r="1057" spans="1:7" x14ac:dyDescent="0.25">
      <c r="A1057" s="73"/>
      <c r="B1057" s="73"/>
      <c r="C1057" s="66"/>
      <c r="D1057" s="39"/>
      <c r="E1057" s="40"/>
      <c r="F1057" s="40"/>
      <c r="G1057" s="38"/>
    </row>
    <row r="1058" spans="1:7" x14ac:dyDescent="0.25">
      <c r="A1058" s="73"/>
      <c r="B1058" s="73"/>
      <c r="C1058" s="66"/>
      <c r="D1058" s="39"/>
      <c r="E1058" s="40"/>
      <c r="F1058" s="40"/>
      <c r="G1058" s="38"/>
    </row>
    <row r="1059" spans="1:7" x14ac:dyDescent="0.25">
      <c r="A1059" s="73"/>
      <c r="B1059" s="73"/>
      <c r="C1059" s="66"/>
      <c r="D1059" s="39"/>
      <c r="E1059" s="40"/>
      <c r="F1059" s="40"/>
      <c r="G1059" s="38"/>
    </row>
    <row r="1060" spans="1:7" x14ac:dyDescent="0.25">
      <c r="A1060" s="73"/>
      <c r="B1060" s="73"/>
      <c r="C1060" s="66"/>
      <c r="D1060" s="39"/>
      <c r="E1060" s="40"/>
      <c r="F1060" s="40"/>
      <c r="G1060" s="38"/>
    </row>
    <row r="1061" spans="1:7" x14ac:dyDescent="0.25">
      <c r="A1061" s="73"/>
      <c r="B1061" s="73"/>
      <c r="C1061" s="66"/>
      <c r="D1061" s="39"/>
      <c r="E1061" s="40"/>
      <c r="F1061" s="40"/>
      <c r="G1061" s="38"/>
    </row>
    <row r="1062" spans="1:7" x14ac:dyDescent="0.25">
      <c r="A1062" s="73"/>
      <c r="B1062" s="73"/>
      <c r="C1062" s="66"/>
      <c r="D1062" s="39"/>
      <c r="E1062" s="40"/>
      <c r="F1062" s="40"/>
      <c r="G1062" s="38"/>
    </row>
    <row r="1063" spans="1:7" x14ac:dyDescent="0.25">
      <c r="A1063" s="73"/>
      <c r="B1063" s="73"/>
      <c r="C1063" s="66"/>
      <c r="D1063" s="39"/>
      <c r="E1063" s="40"/>
      <c r="F1063" s="40"/>
      <c r="G1063" s="38"/>
    </row>
    <row r="1064" spans="1:7" x14ac:dyDescent="0.25">
      <c r="A1064" s="73"/>
      <c r="B1064" s="73"/>
      <c r="C1064" s="66"/>
      <c r="D1064" s="39"/>
      <c r="E1064" s="40"/>
      <c r="F1064" s="40"/>
      <c r="G1064" s="38"/>
    </row>
    <row r="1065" spans="1:7" x14ac:dyDescent="0.25">
      <c r="A1065" s="73"/>
      <c r="B1065" s="73"/>
      <c r="C1065" s="66"/>
      <c r="D1065" s="39"/>
      <c r="E1065" s="40"/>
      <c r="F1065" s="40"/>
      <c r="G1065" s="38"/>
    </row>
    <row r="1066" spans="1:7" x14ac:dyDescent="0.25">
      <c r="A1066" s="73"/>
      <c r="B1066" s="73"/>
      <c r="C1066" s="66"/>
      <c r="D1066" s="39"/>
      <c r="E1066" s="40"/>
      <c r="F1066" s="40"/>
      <c r="G1066" s="38"/>
    </row>
    <row r="1067" spans="1:7" x14ac:dyDescent="0.25">
      <c r="A1067" s="73"/>
      <c r="B1067" s="73"/>
      <c r="C1067" s="66"/>
      <c r="D1067" s="39"/>
      <c r="E1067" s="40"/>
      <c r="F1067" s="40"/>
      <c r="G1067" s="38"/>
    </row>
    <row r="1068" spans="1:7" x14ac:dyDescent="0.25">
      <c r="A1068" s="73"/>
      <c r="B1068" s="73"/>
      <c r="C1068" s="66"/>
      <c r="D1068" s="39"/>
      <c r="E1068" s="40"/>
      <c r="F1068" s="40"/>
      <c r="G1068" s="38"/>
    </row>
    <row r="1069" spans="1:7" x14ac:dyDescent="0.25">
      <c r="A1069" s="73"/>
      <c r="B1069" s="73"/>
      <c r="C1069" s="66"/>
      <c r="D1069" s="39"/>
      <c r="E1069" s="40"/>
      <c r="F1069" s="40"/>
      <c r="G1069" s="38"/>
    </row>
    <row r="1070" spans="1:7" x14ac:dyDescent="0.25">
      <c r="A1070" s="73"/>
      <c r="B1070" s="73"/>
      <c r="C1070" s="66"/>
      <c r="D1070" s="39"/>
      <c r="E1070" s="40"/>
      <c r="F1070" s="40"/>
      <c r="G1070" s="38"/>
    </row>
    <row r="1071" spans="1:7" x14ac:dyDescent="0.25">
      <c r="A1071" s="73"/>
      <c r="B1071" s="73"/>
      <c r="C1071" s="66"/>
      <c r="D1071" s="39"/>
      <c r="E1071" s="40"/>
      <c r="F1071" s="40"/>
      <c r="G1071" s="38"/>
    </row>
    <row r="1072" spans="1:7" x14ac:dyDescent="0.25">
      <c r="A1072" s="73"/>
      <c r="B1072" s="73"/>
      <c r="C1072" s="66"/>
      <c r="D1072" s="39"/>
      <c r="E1072" s="40"/>
      <c r="F1072" s="40"/>
      <c r="G1072" s="38"/>
    </row>
    <row r="1073" spans="1:7" x14ac:dyDescent="0.25">
      <c r="A1073" s="73"/>
      <c r="B1073" s="73"/>
      <c r="C1073" s="66"/>
      <c r="D1073" s="39"/>
      <c r="E1073" s="40"/>
      <c r="F1073" s="40"/>
      <c r="G1073" s="38"/>
    </row>
    <row r="1074" spans="1:7" x14ac:dyDescent="0.25">
      <c r="A1074" s="73"/>
      <c r="B1074" s="73"/>
      <c r="C1074" s="66"/>
      <c r="D1074" s="39"/>
      <c r="E1074" s="40"/>
      <c r="F1074" s="40"/>
      <c r="G1074" s="38"/>
    </row>
    <row r="1075" spans="1:7" x14ac:dyDescent="0.25">
      <c r="A1075" s="73"/>
      <c r="B1075" s="73"/>
      <c r="C1075" s="66"/>
      <c r="D1075" s="39"/>
      <c r="E1075" s="40"/>
      <c r="F1075" s="40"/>
      <c r="G1075" s="38"/>
    </row>
    <row r="1076" spans="1:7" x14ac:dyDescent="0.25">
      <c r="A1076" s="73"/>
      <c r="B1076" s="73"/>
      <c r="C1076" s="66"/>
      <c r="D1076" s="39"/>
      <c r="E1076" s="40"/>
      <c r="F1076" s="40"/>
      <c r="G1076" s="38"/>
    </row>
    <row r="1077" spans="1:7" x14ac:dyDescent="0.25">
      <c r="A1077" s="73"/>
      <c r="B1077" s="73"/>
      <c r="C1077" s="66"/>
      <c r="D1077" s="39"/>
      <c r="E1077" s="40"/>
      <c r="F1077" s="40"/>
      <c r="G1077" s="38"/>
    </row>
    <row r="1078" spans="1:7" x14ac:dyDescent="0.25">
      <c r="A1078" s="73"/>
      <c r="B1078" s="73"/>
      <c r="C1078" s="66"/>
      <c r="D1078" s="39"/>
      <c r="E1078" s="40"/>
      <c r="F1078" s="40"/>
      <c r="G1078" s="38"/>
    </row>
    <row r="1079" spans="1:7" x14ac:dyDescent="0.25">
      <c r="A1079" s="73"/>
      <c r="B1079" s="73"/>
      <c r="C1079" s="66"/>
      <c r="D1079" s="39"/>
      <c r="E1079" s="40"/>
      <c r="F1079" s="40"/>
      <c r="G1079" s="38"/>
    </row>
    <row r="1080" spans="1:7" x14ac:dyDescent="0.25">
      <c r="A1080" s="73"/>
      <c r="B1080" s="73"/>
      <c r="C1080" s="66"/>
      <c r="D1080" s="39"/>
      <c r="E1080" s="40"/>
      <c r="F1080" s="40"/>
      <c r="G1080" s="38"/>
    </row>
    <row r="1081" spans="1:7" x14ac:dyDescent="0.25">
      <c r="A1081" s="73"/>
      <c r="B1081" s="73"/>
      <c r="C1081" s="66"/>
      <c r="D1081" s="39"/>
      <c r="E1081" s="40"/>
      <c r="F1081" s="40"/>
      <c r="G1081" s="38"/>
    </row>
    <row r="1082" spans="1:7" x14ac:dyDescent="0.25">
      <c r="A1082" s="73"/>
      <c r="B1082" s="73"/>
      <c r="C1082" s="66"/>
      <c r="D1082" s="39"/>
      <c r="E1082" s="40"/>
      <c r="F1082" s="40"/>
      <c r="G1082" s="38"/>
    </row>
    <row r="1083" spans="1:7" x14ac:dyDescent="0.25">
      <c r="A1083" s="73"/>
      <c r="B1083" s="73"/>
      <c r="C1083" s="66"/>
      <c r="D1083" s="39"/>
      <c r="E1083" s="40"/>
      <c r="F1083" s="40"/>
      <c r="G1083" s="38"/>
    </row>
    <row r="1084" spans="1:7" x14ac:dyDescent="0.25">
      <c r="A1084" s="73"/>
      <c r="B1084" s="73"/>
      <c r="C1084" s="66"/>
      <c r="D1084" s="39"/>
      <c r="E1084" s="40"/>
      <c r="F1084" s="40"/>
      <c r="G1084" s="38"/>
    </row>
    <row r="1085" spans="1:7" x14ac:dyDescent="0.25">
      <c r="A1085" s="73"/>
      <c r="B1085" s="73"/>
      <c r="C1085" s="66"/>
      <c r="D1085" s="39"/>
      <c r="E1085" s="40"/>
      <c r="F1085" s="40"/>
      <c r="G1085" s="38"/>
    </row>
    <row r="1086" spans="1:7" x14ac:dyDescent="0.25">
      <c r="A1086" s="73"/>
      <c r="B1086" s="73"/>
      <c r="C1086" s="66"/>
      <c r="D1086" s="39"/>
      <c r="E1086" s="40"/>
      <c r="F1086" s="40"/>
      <c r="G1086" s="38"/>
    </row>
    <row r="1087" spans="1:7" x14ac:dyDescent="0.25">
      <c r="A1087" s="73"/>
      <c r="B1087" s="73"/>
      <c r="C1087" s="66"/>
      <c r="D1087" s="39"/>
      <c r="E1087" s="40"/>
      <c r="F1087" s="40"/>
      <c r="G1087" s="38"/>
    </row>
    <row r="1088" spans="1:7" x14ac:dyDescent="0.25">
      <c r="A1088" s="73"/>
      <c r="B1088" s="73"/>
      <c r="C1088" s="66"/>
      <c r="D1088" s="39"/>
      <c r="E1088" s="40"/>
      <c r="F1088" s="40"/>
      <c r="G1088" s="38"/>
    </row>
    <row r="1089" spans="1:7" x14ac:dyDescent="0.25">
      <c r="A1089" s="73"/>
      <c r="B1089" s="73"/>
      <c r="C1089" s="66"/>
      <c r="D1089" s="39"/>
      <c r="E1089" s="40"/>
      <c r="F1089" s="40"/>
      <c r="G1089" s="38"/>
    </row>
    <row r="1090" spans="1:7" x14ac:dyDescent="0.25">
      <c r="A1090" s="73"/>
      <c r="B1090" s="73"/>
      <c r="C1090" s="66"/>
      <c r="D1090" s="39"/>
      <c r="E1090" s="40"/>
      <c r="F1090" s="40"/>
      <c r="G1090" s="38"/>
    </row>
    <row r="1091" spans="1:7" x14ac:dyDescent="0.25">
      <c r="A1091" s="73"/>
      <c r="B1091" s="73"/>
      <c r="C1091" s="66"/>
      <c r="D1091" s="39"/>
      <c r="E1091" s="40"/>
      <c r="F1091" s="40"/>
      <c r="G1091" s="38"/>
    </row>
    <row r="1092" spans="1:7" x14ac:dyDescent="0.25">
      <c r="A1092" s="73"/>
      <c r="B1092" s="73"/>
      <c r="C1092" s="66"/>
      <c r="D1092" s="39"/>
      <c r="E1092" s="40"/>
      <c r="F1092" s="40"/>
      <c r="G1092" s="38"/>
    </row>
    <row r="1093" spans="1:7" x14ac:dyDescent="0.25">
      <c r="A1093" s="73"/>
      <c r="B1093" s="73"/>
      <c r="C1093" s="66"/>
      <c r="D1093" s="39"/>
      <c r="E1093" s="40"/>
      <c r="F1093" s="40"/>
      <c r="G1093" s="38"/>
    </row>
    <row r="1094" spans="1:7" x14ac:dyDescent="0.25">
      <c r="A1094" s="73"/>
      <c r="B1094" s="73"/>
      <c r="C1094" s="66"/>
      <c r="D1094" s="39"/>
      <c r="E1094" s="40"/>
      <c r="F1094" s="40"/>
      <c r="G1094" s="38"/>
    </row>
    <row r="1095" spans="1:7" x14ac:dyDescent="0.25">
      <c r="A1095" s="73"/>
      <c r="B1095" s="73"/>
      <c r="C1095" s="66"/>
      <c r="D1095" s="39"/>
      <c r="E1095" s="40"/>
      <c r="F1095" s="40"/>
      <c r="G1095" s="38"/>
    </row>
    <row r="1096" spans="1:7" x14ac:dyDescent="0.25">
      <c r="A1096" s="73"/>
      <c r="B1096" s="73"/>
      <c r="C1096" s="66"/>
      <c r="D1096" s="39"/>
      <c r="E1096" s="40"/>
      <c r="F1096" s="40"/>
      <c r="G1096" s="38"/>
    </row>
    <row r="1097" spans="1:7" x14ac:dyDescent="0.25">
      <c r="A1097" s="73"/>
      <c r="B1097" s="73"/>
      <c r="C1097" s="66"/>
      <c r="D1097" s="39"/>
      <c r="E1097" s="40"/>
      <c r="F1097" s="40"/>
      <c r="G1097" s="38"/>
    </row>
    <row r="1098" spans="1:7" x14ac:dyDescent="0.25">
      <c r="A1098" s="73"/>
      <c r="B1098" s="73"/>
      <c r="C1098" s="66"/>
      <c r="D1098" s="39"/>
      <c r="E1098" s="40"/>
      <c r="F1098" s="40"/>
      <c r="G1098" s="38"/>
    </row>
    <row r="1099" spans="1:7" x14ac:dyDescent="0.25">
      <c r="A1099" s="73"/>
      <c r="B1099" s="73"/>
      <c r="C1099" s="66"/>
      <c r="D1099" s="39"/>
      <c r="E1099" s="40"/>
      <c r="F1099" s="40"/>
      <c r="G1099" s="38"/>
    </row>
    <row r="1100" spans="1:7" x14ac:dyDescent="0.25">
      <c r="A1100" s="73"/>
      <c r="B1100" s="73"/>
      <c r="C1100" s="66"/>
      <c r="D1100" s="39"/>
      <c r="E1100" s="40"/>
      <c r="F1100" s="40"/>
      <c r="G1100" s="38"/>
    </row>
    <row r="1101" spans="1:7" x14ac:dyDescent="0.25">
      <c r="A1101" s="73"/>
      <c r="B1101" s="73"/>
      <c r="C1101" s="66"/>
      <c r="D1101" s="39"/>
      <c r="E1101" s="40"/>
      <c r="F1101" s="40"/>
      <c r="G1101" s="38"/>
    </row>
    <row r="1102" spans="1:7" x14ac:dyDescent="0.25">
      <c r="A1102" s="73"/>
      <c r="B1102" s="73"/>
      <c r="C1102" s="66"/>
      <c r="D1102" s="39"/>
      <c r="E1102" s="40"/>
      <c r="F1102" s="40"/>
      <c r="G1102" s="38"/>
    </row>
    <row r="1103" spans="1:7" x14ac:dyDescent="0.25">
      <c r="A1103" s="73"/>
      <c r="B1103" s="73"/>
      <c r="C1103" s="66"/>
      <c r="D1103" s="39"/>
      <c r="E1103" s="40"/>
      <c r="F1103" s="40"/>
      <c r="G1103" s="38"/>
    </row>
    <row r="1104" spans="1:7" x14ac:dyDescent="0.25">
      <c r="A1104" s="73"/>
      <c r="B1104" s="73"/>
      <c r="C1104" s="66"/>
      <c r="D1104" s="39"/>
      <c r="E1104" s="40"/>
      <c r="F1104" s="40"/>
      <c r="G1104" s="38"/>
    </row>
    <row r="1105" spans="1:7" x14ac:dyDescent="0.25">
      <c r="A1105" s="73"/>
      <c r="B1105" s="73"/>
      <c r="C1105" s="66"/>
      <c r="D1105" s="39"/>
      <c r="E1105" s="40"/>
      <c r="F1105" s="40"/>
      <c r="G1105" s="38"/>
    </row>
    <row r="1106" spans="1:7" x14ac:dyDescent="0.25">
      <c r="A1106" s="73"/>
      <c r="B1106" s="73"/>
      <c r="C1106" s="66"/>
      <c r="D1106" s="39"/>
      <c r="E1106" s="40"/>
      <c r="F1106" s="40"/>
      <c r="G1106" s="38"/>
    </row>
    <row r="1107" spans="1:7" x14ac:dyDescent="0.25">
      <c r="A1107" s="73"/>
      <c r="B1107" s="73"/>
      <c r="C1107" s="66"/>
      <c r="D1107" s="39"/>
      <c r="E1107" s="40"/>
      <c r="F1107" s="40"/>
      <c r="G1107" s="38"/>
    </row>
    <row r="1108" spans="1:7" x14ac:dyDescent="0.25">
      <c r="A1108" s="73"/>
      <c r="B1108" s="73"/>
      <c r="C1108" s="66"/>
      <c r="D1108" s="39"/>
      <c r="E1108" s="40"/>
      <c r="F1108" s="40"/>
      <c r="G1108" s="38"/>
    </row>
    <row r="1109" spans="1:7" x14ac:dyDescent="0.25">
      <c r="A1109" s="73"/>
      <c r="B1109" s="73"/>
      <c r="C1109" s="66"/>
      <c r="D1109" s="39"/>
      <c r="E1109" s="40"/>
      <c r="F1109" s="40"/>
      <c r="G1109" s="38"/>
    </row>
    <row r="1110" spans="1:7" x14ac:dyDescent="0.25">
      <c r="A1110" s="73"/>
      <c r="B1110" s="73"/>
      <c r="C1110" s="66"/>
      <c r="D1110" s="39"/>
      <c r="E1110" s="40"/>
      <c r="F1110" s="40"/>
      <c r="G1110" s="38"/>
    </row>
    <row r="1111" spans="1:7" x14ac:dyDescent="0.25">
      <c r="A1111" s="73"/>
      <c r="B1111" s="73"/>
      <c r="C1111" s="66"/>
      <c r="D1111" s="39"/>
      <c r="E1111" s="40"/>
      <c r="F1111" s="40"/>
      <c r="G1111" s="38"/>
    </row>
    <row r="1112" spans="1:7" x14ac:dyDescent="0.25">
      <c r="A1112" s="73"/>
      <c r="B1112" s="73"/>
      <c r="C1112" s="66"/>
      <c r="D1112" s="39"/>
      <c r="E1112" s="40"/>
      <c r="F1112" s="40"/>
      <c r="G1112" s="38"/>
    </row>
    <row r="1113" spans="1:7" x14ac:dyDescent="0.25">
      <c r="A1113" s="73"/>
      <c r="B1113" s="73"/>
      <c r="C1113" s="66"/>
      <c r="D1113" s="39"/>
      <c r="E1113" s="40"/>
      <c r="F1113" s="40"/>
      <c r="G1113" s="38"/>
    </row>
    <row r="1114" spans="1:7" x14ac:dyDescent="0.25">
      <c r="A1114" s="73"/>
      <c r="B1114" s="73"/>
      <c r="C1114" s="66"/>
      <c r="D1114" s="39"/>
      <c r="E1114" s="40"/>
      <c r="F1114" s="40"/>
      <c r="G1114" s="38"/>
    </row>
    <row r="1115" spans="1:7" x14ac:dyDescent="0.25">
      <c r="A1115" s="73"/>
      <c r="B1115" s="73"/>
      <c r="C1115" s="66"/>
      <c r="D1115" s="39"/>
      <c r="E1115" s="40"/>
      <c r="F1115" s="40"/>
      <c r="G1115" s="38"/>
    </row>
    <row r="1116" spans="1:7" x14ac:dyDescent="0.25">
      <c r="A1116" s="73"/>
      <c r="B1116" s="73"/>
      <c r="C1116" s="66"/>
      <c r="D1116" s="39"/>
      <c r="E1116" s="40"/>
      <c r="F1116" s="40"/>
      <c r="G1116" s="38"/>
    </row>
    <row r="1117" spans="1:7" x14ac:dyDescent="0.25">
      <c r="A1117" s="73"/>
      <c r="B1117" s="73"/>
      <c r="C1117" s="66"/>
      <c r="D1117" s="39"/>
      <c r="E1117" s="40"/>
      <c r="F1117" s="40"/>
      <c r="G1117" s="38"/>
    </row>
    <row r="1118" spans="1:7" x14ac:dyDescent="0.25">
      <c r="A1118" s="73"/>
      <c r="B1118" s="73"/>
      <c r="C1118" s="66"/>
      <c r="D1118" s="39"/>
      <c r="E1118" s="40"/>
      <c r="F1118" s="40"/>
      <c r="G1118" s="38"/>
    </row>
    <row r="1119" spans="1:7" x14ac:dyDescent="0.25">
      <c r="A1119" s="73"/>
      <c r="B1119" s="73"/>
      <c r="C1119" s="66"/>
      <c r="D1119" s="39"/>
      <c r="E1119" s="40"/>
      <c r="F1119" s="40"/>
      <c r="G1119" s="38"/>
    </row>
    <row r="1120" spans="1:7" x14ac:dyDescent="0.25">
      <c r="A1120" s="73"/>
      <c r="B1120" s="73"/>
      <c r="C1120" s="66"/>
      <c r="D1120" s="39"/>
      <c r="E1120" s="40"/>
      <c r="F1120" s="40"/>
      <c r="G1120" s="38"/>
    </row>
    <row r="1121" spans="1:7" x14ac:dyDescent="0.25">
      <c r="A1121" s="73"/>
      <c r="B1121" s="73"/>
      <c r="C1121" s="66"/>
      <c r="D1121" s="39"/>
      <c r="E1121" s="40"/>
      <c r="F1121" s="40"/>
      <c r="G1121" s="38"/>
    </row>
    <row r="1122" spans="1:7" x14ac:dyDescent="0.25">
      <c r="A1122" s="73"/>
      <c r="B1122" s="73"/>
      <c r="C1122" s="66"/>
      <c r="D1122" s="39"/>
      <c r="E1122" s="40"/>
      <c r="F1122" s="40"/>
      <c r="G1122" s="38"/>
    </row>
    <row r="1123" spans="1:7" x14ac:dyDescent="0.25">
      <c r="A1123" s="73"/>
      <c r="B1123" s="73"/>
      <c r="C1123" s="66"/>
      <c r="D1123" s="39"/>
      <c r="E1123" s="40"/>
      <c r="F1123" s="40"/>
      <c r="G1123" s="38"/>
    </row>
    <row r="1124" spans="1:7" x14ac:dyDescent="0.25">
      <c r="A1124" s="73"/>
      <c r="B1124" s="73"/>
      <c r="C1124" s="66"/>
      <c r="D1124" s="39"/>
      <c r="E1124" s="40"/>
      <c r="F1124" s="40"/>
      <c r="G1124" s="38"/>
    </row>
    <row r="1125" spans="1:7" x14ac:dyDescent="0.25">
      <c r="A1125" s="73"/>
      <c r="B1125" s="73"/>
      <c r="C1125" s="66"/>
      <c r="D1125" s="39"/>
      <c r="E1125" s="40"/>
      <c r="F1125" s="40"/>
      <c r="G1125" s="38"/>
    </row>
    <row r="1126" spans="1:7" x14ac:dyDescent="0.25">
      <c r="A1126" s="73"/>
      <c r="B1126" s="73"/>
      <c r="C1126" s="66"/>
      <c r="D1126" s="39"/>
      <c r="E1126" s="40"/>
      <c r="F1126" s="40"/>
      <c r="G1126" s="38"/>
    </row>
    <row r="1127" spans="1:7" x14ac:dyDescent="0.25">
      <c r="A1127" s="73"/>
      <c r="B1127" s="73"/>
      <c r="C1127" s="66"/>
      <c r="D1127" s="39"/>
      <c r="E1127" s="40"/>
      <c r="F1127" s="40"/>
      <c r="G1127" s="38"/>
    </row>
    <row r="1128" spans="1:7" x14ac:dyDescent="0.25">
      <c r="A1128" s="73"/>
      <c r="B1128" s="73"/>
      <c r="C1128" s="66"/>
      <c r="D1128" s="39"/>
      <c r="E1128" s="40"/>
      <c r="F1128" s="40"/>
      <c r="G1128" s="38"/>
    </row>
    <row r="1129" spans="1:7" x14ac:dyDescent="0.25">
      <c r="A1129" s="73"/>
      <c r="B1129" s="73"/>
      <c r="C1129" s="66"/>
      <c r="D1129" s="39"/>
      <c r="E1129" s="40"/>
      <c r="F1129" s="40"/>
      <c r="G1129" s="38"/>
    </row>
    <row r="1130" spans="1:7" x14ac:dyDescent="0.25">
      <c r="A1130" s="73"/>
      <c r="B1130" s="73"/>
      <c r="C1130" s="66"/>
      <c r="D1130" s="39"/>
      <c r="E1130" s="40"/>
      <c r="F1130" s="40"/>
      <c r="G1130" s="38"/>
    </row>
    <row r="1131" spans="1:7" x14ac:dyDescent="0.25">
      <c r="A1131" s="73"/>
      <c r="B1131" s="73"/>
      <c r="C1131" s="66"/>
      <c r="D1131" s="39"/>
      <c r="E1131" s="40"/>
      <c r="F1131" s="40"/>
      <c r="G1131" s="38"/>
    </row>
    <row r="1132" spans="1:7" x14ac:dyDescent="0.25">
      <c r="A1132" s="73"/>
      <c r="B1132" s="73"/>
      <c r="C1132" s="66"/>
      <c r="D1132" s="39"/>
      <c r="E1132" s="40"/>
      <c r="F1132" s="40"/>
      <c r="G1132" s="38"/>
    </row>
    <row r="1133" spans="1:7" x14ac:dyDescent="0.25">
      <c r="A1133" s="73"/>
      <c r="B1133" s="73"/>
      <c r="C1133" s="66"/>
      <c r="D1133" s="39"/>
      <c r="E1133" s="40"/>
      <c r="F1133" s="40"/>
      <c r="G1133" s="38"/>
    </row>
    <row r="1134" spans="1:7" x14ac:dyDescent="0.25">
      <c r="A1134" s="73"/>
      <c r="B1134" s="73"/>
      <c r="C1134" s="66"/>
      <c r="D1134" s="39"/>
      <c r="E1134" s="40"/>
      <c r="F1134" s="40"/>
      <c r="G1134" s="38"/>
    </row>
    <row r="1135" spans="1:7" x14ac:dyDescent="0.25">
      <c r="A1135" s="73"/>
      <c r="B1135" s="73"/>
      <c r="C1135" s="66"/>
      <c r="D1135" s="39"/>
      <c r="E1135" s="40"/>
      <c r="F1135" s="40"/>
      <c r="G1135" s="38"/>
    </row>
    <row r="1136" spans="1:7" x14ac:dyDescent="0.25">
      <c r="A1136" s="73"/>
      <c r="B1136" s="73"/>
      <c r="C1136" s="66"/>
      <c r="D1136" s="39"/>
      <c r="E1136" s="40"/>
      <c r="F1136" s="40"/>
      <c r="G1136" s="38"/>
    </row>
    <row r="1137" spans="1:7" x14ac:dyDescent="0.25">
      <c r="A1137" s="73"/>
      <c r="B1137" s="73"/>
      <c r="C1137" s="66"/>
      <c r="D1137" s="39"/>
      <c r="E1137" s="40"/>
      <c r="F1137" s="40"/>
      <c r="G1137" s="38"/>
    </row>
    <row r="1138" spans="1:7" x14ac:dyDescent="0.25">
      <c r="A1138" s="73"/>
      <c r="B1138" s="73"/>
      <c r="C1138" s="66"/>
      <c r="D1138" s="39"/>
      <c r="E1138" s="40"/>
      <c r="F1138" s="40"/>
      <c r="G1138" s="38"/>
    </row>
    <row r="1139" spans="1:7" x14ac:dyDescent="0.25">
      <c r="A1139" s="73"/>
      <c r="B1139" s="73"/>
      <c r="C1139" s="66"/>
      <c r="D1139" s="39"/>
      <c r="E1139" s="40"/>
      <c r="F1139" s="40"/>
      <c r="G1139" s="38"/>
    </row>
    <row r="1140" spans="1:7" x14ac:dyDescent="0.25">
      <c r="A1140" s="73"/>
      <c r="B1140" s="73"/>
      <c r="C1140" s="66"/>
      <c r="D1140" s="39"/>
      <c r="E1140" s="40"/>
      <c r="F1140" s="40"/>
      <c r="G1140" s="38"/>
    </row>
    <row r="1141" spans="1:7" x14ac:dyDescent="0.25">
      <c r="A1141" s="73"/>
      <c r="B1141" s="73"/>
      <c r="C1141" s="66"/>
      <c r="D1141" s="39"/>
      <c r="E1141" s="40"/>
      <c r="F1141" s="40"/>
      <c r="G1141" s="38"/>
    </row>
    <row r="1142" spans="1:7" x14ac:dyDescent="0.25">
      <c r="A1142" s="73"/>
      <c r="B1142" s="73"/>
      <c r="C1142" s="66"/>
      <c r="D1142" s="39"/>
      <c r="E1142" s="40"/>
      <c r="F1142" s="40"/>
      <c r="G1142" s="38"/>
    </row>
    <row r="1143" spans="1:7" x14ac:dyDescent="0.25">
      <c r="A1143" s="73"/>
      <c r="B1143" s="73"/>
      <c r="C1143" s="66"/>
      <c r="D1143" s="39"/>
      <c r="E1143" s="40"/>
      <c r="F1143" s="40"/>
      <c r="G1143" s="38"/>
    </row>
    <row r="1144" spans="1:7" x14ac:dyDescent="0.25">
      <c r="A1144" s="73"/>
      <c r="B1144" s="73"/>
      <c r="C1144" s="66"/>
      <c r="D1144" s="39"/>
      <c r="E1144" s="40"/>
      <c r="F1144" s="40"/>
      <c r="G1144" s="38"/>
    </row>
    <row r="1145" spans="1:7" x14ac:dyDescent="0.25">
      <c r="A1145" s="73"/>
      <c r="B1145" s="73"/>
      <c r="C1145" s="66"/>
      <c r="D1145" s="39"/>
      <c r="E1145" s="40"/>
      <c r="F1145" s="40"/>
      <c r="G1145" s="38"/>
    </row>
    <row r="1146" spans="1:7" x14ac:dyDescent="0.25">
      <c r="A1146" s="73"/>
      <c r="B1146" s="73"/>
      <c r="C1146" s="66"/>
      <c r="D1146" s="39"/>
      <c r="E1146" s="40"/>
      <c r="F1146" s="40"/>
      <c r="G1146" s="38"/>
    </row>
    <row r="1147" spans="1:7" x14ac:dyDescent="0.25">
      <c r="A1147" s="73"/>
      <c r="B1147" s="73"/>
      <c r="C1147" s="66"/>
      <c r="D1147" s="39"/>
      <c r="E1147" s="40"/>
      <c r="F1147" s="40"/>
      <c r="G1147" s="38"/>
    </row>
    <row r="1148" spans="1:7" x14ac:dyDescent="0.25">
      <c r="A1148" s="73"/>
      <c r="B1148" s="73"/>
      <c r="C1148" s="66"/>
      <c r="D1148" s="39"/>
      <c r="E1148" s="40"/>
      <c r="F1148" s="40"/>
      <c r="G1148" s="38"/>
    </row>
    <row r="1149" spans="1:7" x14ac:dyDescent="0.25">
      <c r="A1149" s="73"/>
      <c r="B1149" s="73"/>
      <c r="C1149" s="66"/>
      <c r="D1149" s="39"/>
      <c r="E1149" s="40"/>
      <c r="F1149" s="40"/>
      <c r="G1149" s="38"/>
    </row>
    <row r="1150" spans="1:7" x14ac:dyDescent="0.25">
      <c r="A1150" s="73"/>
      <c r="B1150" s="73"/>
      <c r="C1150" s="66"/>
      <c r="D1150" s="39"/>
      <c r="E1150" s="40"/>
      <c r="F1150" s="40"/>
      <c r="G1150" s="38"/>
    </row>
    <row r="1151" spans="1:7" x14ac:dyDescent="0.25">
      <c r="A1151" s="73"/>
      <c r="B1151" s="73"/>
      <c r="C1151" s="66"/>
      <c r="D1151" s="39"/>
      <c r="E1151" s="40"/>
      <c r="F1151" s="40"/>
      <c r="G1151" s="38"/>
    </row>
    <row r="1152" spans="1:7" x14ac:dyDescent="0.25">
      <c r="A1152" s="73"/>
      <c r="B1152" s="73"/>
      <c r="C1152" s="66"/>
      <c r="D1152" s="39"/>
      <c r="E1152" s="40"/>
      <c r="F1152" s="40"/>
      <c r="G1152" s="38"/>
    </row>
    <row r="1153" spans="1:7" x14ac:dyDescent="0.25">
      <c r="A1153" s="73"/>
      <c r="B1153" s="73"/>
      <c r="C1153" s="66"/>
      <c r="D1153" s="39"/>
      <c r="E1153" s="40"/>
      <c r="F1153" s="40"/>
      <c r="G1153" s="38"/>
    </row>
    <row r="1154" spans="1:7" x14ac:dyDescent="0.25">
      <c r="A1154" s="73"/>
      <c r="B1154" s="73"/>
      <c r="C1154" s="66"/>
      <c r="D1154" s="39"/>
      <c r="E1154" s="40"/>
      <c r="F1154" s="40"/>
      <c r="G1154" s="38"/>
    </row>
    <row r="1155" spans="1:7" x14ac:dyDescent="0.25">
      <c r="A1155" s="73"/>
      <c r="B1155" s="73"/>
      <c r="C1155" s="66"/>
      <c r="D1155" s="39"/>
      <c r="E1155" s="40"/>
      <c r="F1155" s="40"/>
      <c r="G1155" s="38"/>
    </row>
    <row r="1156" spans="1:7" x14ac:dyDescent="0.25">
      <c r="A1156" s="73"/>
      <c r="B1156" s="73"/>
      <c r="C1156" s="66"/>
      <c r="D1156" s="39"/>
      <c r="E1156" s="40"/>
      <c r="F1156" s="40"/>
      <c r="G1156" s="38"/>
    </row>
    <row r="1157" spans="1:7" x14ac:dyDescent="0.25">
      <c r="A1157" s="73"/>
      <c r="B1157" s="73"/>
      <c r="C1157" s="66"/>
      <c r="D1157" s="39"/>
      <c r="E1157" s="40"/>
      <c r="F1157" s="40"/>
      <c r="G1157" s="38"/>
    </row>
    <row r="1158" spans="1:7" x14ac:dyDescent="0.25">
      <c r="A1158" s="73"/>
      <c r="B1158" s="73"/>
      <c r="C1158" s="66"/>
      <c r="D1158" s="39"/>
      <c r="E1158" s="40"/>
      <c r="F1158" s="40"/>
      <c r="G1158" s="38"/>
    </row>
    <row r="1159" spans="1:7" x14ac:dyDescent="0.25">
      <c r="A1159" s="73"/>
      <c r="B1159" s="73"/>
      <c r="C1159" s="66"/>
      <c r="D1159" s="39"/>
      <c r="E1159" s="40"/>
      <c r="F1159" s="40"/>
      <c r="G1159" s="38"/>
    </row>
    <row r="1160" spans="1:7" x14ac:dyDescent="0.25">
      <c r="A1160" s="73"/>
      <c r="B1160" s="73"/>
      <c r="C1160" s="66"/>
      <c r="D1160" s="39"/>
      <c r="E1160" s="40"/>
      <c r="F1160" s="40"/>
      <c r="G1160" s="38"/>
    </row>
    <row r="1161" spans="1:7" x14ac:dyDescent="0.25">
      <c r="A1161" s="73"/>
      <c r="B1161" s="73"/>
      <c r="C1161" s="66"/>
      <c r="D1161" s="39"/>
      <c r="E1161" s="40"/>
      <c r="F1161" s="40"/>
      <c r="G1161" s="38"/>
    </row>
    <row r="1162" spans="1:7" x14ac:dyDescent="0.25">
      <c r="A1162" s="73"/>
      <c r="B1162" s="73"/>
      <c r="C1162" s="66"/>
      <c r="D1162" s="39"/>
      <c r="E1162" s="40"/>
      <c r="F1162" s="40"/>
      <c r="G1162" s="38"/>
    </row>
    <row r="1163" spans="1:7" x14ac:dyDescent="0.25">
      <c r="A1163" s="73"/>
      <c r="B1163" s="73"/>
      <c r="C1163" s="66"/>
      <c r="D1163" s="39"/>
      <c r="E1163" s="40"/>
      <c r="F1163" s="40"/>
      <c r="G1163" s="38"/>
    </row>
    <row r="1164" spans="1:7" x14ac:dyDescent="0.25">
      <c r="A1164" s="73"/>
      <c r="B1164" s="73"/>
      <c r="C1164" s="66"/>
      <c r="D1164" s="39"/>
      <c r="E1164" s="40"/>
      <c r="F1164" s="40"/>
      <c r="G1164" s="38"/>
    </row>
    <row r="1165" spans="1:7" x14ac:dyDescent="0.25">
      <c r="A1165" s="73"/>
      <c r="B1165" s="73"/>
      <c r="C1165" s="66"/>
      <c r="D1165" s="39"/>
      <c r="E1165" s="40"/>
      <c r="F1165" s="40"/>
      <c r="G1165" s="38"/>
    </row>
    <row r="1166" spans="1:7" x14ac:dyDescent="0.25">
      <c r="A1166" s="73"/>
      <c r="B1166" s="73"/>
      <c r="C1166" s="66"/>
      <c r="D1166" s="39"/>
      <c r="E1166" s="40"/>
      <c r="F1166" s="40"/>
      <c r="G1166" s="38"/>
    </row>
    <row r="1167" spans="1:7" x14ac:dyDescent="0.25">
      <c r="A1167" s="73"/>
      <c r="B1167" s="73"/>
      <c r="C1167" s="66"/>
      <c r="D1167" s="39"/>
      <c r="E1167" s="40"/>
      <c r="F1167" s="40"/>
      <c r="G1167" s="38"/>
    </row>
    <row r="1168" spans="1:7" x14ac:dyDescent="0.25">
      <c r="A1168" s="73"/>
      <c r="B1168" s="73"/>
      <c r="C1168" s="66"/>
      <c r="D1168" s="39"/>
      <c r="E1168" s="40"/>
      <c r="F1168" s="40"/>
      <c r="G1168" s="38"/>
    </row>
    <row r="1169" spans="1:7" x14ac:dyDescent="0.25">
      <c r="A1169" s="73"/>
      <c r="B1169" s="73"/>
      <c r="C1169" s="66"/>
      <c r="D1169" s="39"/>
      <c r="E1169" s="40"/>
      <c r="F1169" s="40"/>
      <c r="G1169" s="38"/>
    </row>
    <row r="1170" spans="1:7" x14ac:dyDescent="0.25">
      <c r="A1170" s="73"/>
      <c r="B1170" s="73"/>
      <c r="C1170" s="66"/>
      <c r="D1170" s="39"/>
      <c r="E1170" s="40"/>
      <c r="F1170" s="40"/>
      <c r="G1170" s="38"/>
    </row>
    <row r="1171" spans="1:7" x14ac:dyDescent="0.25">
      <c r="A1171" s="73"/>
      <c r="B1171" s="73"/>
      <c r="C1171" s="66"/>
      <c r="D1171" s="39"/>
      <c r="E1171" s="40"/>
      <c r="F1171" s="40"/>
      <c r="G1171" s="38"/>
    </row>
    <row r="1172" spans="1:7" x14ac:dyDescent="0.25">
      <c r="A1172" s="73"/>
      <c r="B1172" s="73"/>
      <c r="C1172" s="66"/>
      <c r="D1172" s="39"/>
      <c r="E1172" s="40"/>
      <c r="F1172" s="40"/>
      <c r="G1172" s="38"/>
    </row>
    <row r="1173" spans="1:7" x14ac:dyDescent="0.25">
      <c r="A1173" s="73"/>
      <c r="B1173" s="73"/>
      <c r="C1173" s="66"/>
      <c r="D1173" s="39"/>
      <c r="E1173" s="40"/>
      <c r="F1173" s="40"/>
      <c r="G1173" s="38"/>
    </row>
    <row r="1174" spans="1:7" x14ac:dyDescent="0.25">
      <c r="A1174" s="73"/>
      <c r="B1174" s="73"/>
      <c r="C1174" s="66"/>
      <c r="D1174" s="39"/>
      <c r="E1174" s="40"/>
      <c r="F1174" s="40"/>
      <c r="G1174" s="38"/>
    </row>
    <row r="1175" spans="1:7" x14ac:dyDescent="0.25">
      <c r="A1175" s="73"/>
      <c r="B1175" s="73"/>
      <c r="C1175" s="66"/>
      <c r="D1175" s="39"/>
      <c r="E1175" s="40"/>
      <c r="F1175" s="40"/>
      <c r="G1175" s="38"/>
    </row>
    <row r="1176" spans="1:7" x14ac:dyDescent="0.25">
      <c r="A1176" s="73"/>
      <c r="B1176" s="73"/>
      <c r="C1176" s="66"/>
      <c r="D1176" s="39"/>
      <c r="E1176" s="40"/>
      <c r="F1176" s="40"/>
      <c r="G1176" s="38"/>
    </row>
    <row r="1177" spans="1:7" x14ac:dyDescent="0.25">
      <c r="A1177" s="73"/>
      <c r="B1177" s="73"/>
      <c r="C1177" s="66"/>
      <c r="D1177" s="39"/>
      <c r="E1177" s="40"/>
      <c r="F1177" s="40"/>
      <c r="G1177" s="38"/>
    </row>
    <row r="1178" spans="1:7" x14ac:dyDescent="0.25">
      <c r="A1178" s="73"/>
      <c r="B1178" s="73"/>
      <c r="C1178" s="66"/>
      <c r="D1178" s="39"/>
      <c r="E1178" s="40"/>
      <c r="F1178" s="40"/>
      <c r="G1178" s="38"/>
    </row>
    <row r="1179" spans="1:7" x14ac:dyDescent="0.25">
      <c r="A1179" s="73"/>
      <c r="B1179" s="73"/>
      <c r="C1179" s="66"/>
      <c r="D1179" s="39"/>
      <c r="E1179" s="40"/>
      <c r="F1179" s="40"/>
      <c r="G1179" s="38"/>
    </row>
    <row r="1180" spans="1:7" x14ac:dyDescent="0.25">
      <c r="A1180" s="73"/>
      <c r="B1180" s="73"/>
      <c r="C1180" s="66"/>
      <c r="D1180" s="39"/>
      <c r="E1180" s="40"/>
      <c r="F1180" s="40"/>
      <c r="G1180" s="38"/>
    </row>
    <row r="1181" spans="1:7" x14ac:dyDescent="0.25">
      <c r="A1181" s="73"/>
      <c r="B1181" s="73"/>
      <c r="C1181" s="66"/>
      <c r="D1181" s="39"/>
      <c r="E1181" s="40"/>
      <c r="F1181" s="40"/>
      <c r="G1181" s="38"/>
    </row>
    <row r="1182" spans="1:7" x14ac:dyDescent="0.25">
      <c r="A1182" s="73"/>
      <c r="B1182" s="73"/>
      <c r="C1182" s="66"/>
      <c r="D1182" s="39"/>
      <c r="E1182" s="40"/>
      <c r="F1182" s="40"/>
      <c r="G1182" s="38"/>
    </row>
    <row r="1183" spans="1:7" x14ac:dyDescent="0.25">
      <c r="A1183" s="73"/>
      <c r="B1183" s="73"/>
      <c r="C1183" s="66"/>
      <c r="D1183" s="39"/>
      <c r="E1183" s="40"/>
      <c r="F1183" s="40"/>
      <c r="G1183" s="38"/>
    </row>
    <row r="1184" spans="1:7" x14ac:dyDescent="0.25">
      <c r="A1184" s="73"/>
      <c r="B1184" s="73"/>
      <c r="C1184" s="66"/>
      <c r="D1184" s="39"/>
      <c r="E1184" s="40"/>
      <c r="F1184" s="40"/>
      <c r="G1184" s="38"/>
    </row>
    <row r="1185" spans="1:7" x14ac:dyDescent="0.25">
      <c r="A1185" s="73"/>
      <c r="B1185" s="73"/>
      <c r="C1185" s="66"/>
      <c r="D1185" s="39"/>
      <c r="E1185" s="40"/>
      <c r="F1185" s="40"/>
      <c r="G1185" s="38"/>
    </row>
    <row r="1186" spans="1:7" x14ac:dyDescent="0.25">
      <c r="A1186" s="73"/>
      <c r="B1186" s="73"/>
      <c r="C1186" s="66"/>
      <c r="D1186" s="39"/>
      <c r="E1186" s="40"/>
      <c r="F1186" s="40"/>
      <c r="G1186" s="38"/>
    </row>
    <row r="1187" spans="1:7" x14ac:dyDescent="0.25">
      <c r="A1187" s="73"/>
      <c r="B1187" s="73"/>
      <c r="C1187" s="66"/>
      <c r="D1187" s="39"/>
      <c r="E1187" s="40"/>
      <c r="F1187" s="40"/>
      <c r="G1187" s="38"/>
    </row>
    <row r="1188" spans="1:7" x14ac:dyDescent="0.25">
      <c r="A1188" s="73"/>
      <c r="B1188" s="73"/>
      <c r="C1188" s="66"/>
      <c r="D1188" s="39"/>
      <c r="E1188" s="40"/>
      <c r="F1188" s="40"/>
      <c r="G1188" s="38"/>
    </row>
    <row r="1189" spans="1:7" x14ac:dyDescent="0.25">
      <c r="A1189" s="73"/>
      <c r="B1189" s="73"/>
      <c r="C1189" s="66"/>
      <c r="D1189" s="39"/>
      <c r="E1189" s="40"/>
      <c r="F1189" s="40"/>
      <c r="G1189" s="38"/>
    </row>
    <row r="1190" spans="1:7" x14ac:dyDescent="0.25">
      <c r="A1190" s="73"/>
      <c r="B1190" s="73"/>
      <c r="C1190" s="66"/>
      <c r="D1190" s="39"/>
      <c r="E1190" s="40"/>
      <c r="F1190" s="40"/>
      <c r="G1190" s="38"/>
    </row>
    <row r="1191" spans="1:7" x14ac:dyDescent="0.25">
      <c r="A1191" s="73"/>
      <c r="B1191" s="73"/>
      <c r="C1191" s="66"/>
      <c r="D1191" s="39"/>
      <c r="E1191" s="40"/>
      <c r="F1191" s="40"/>
      <c r="G1191" s="38"/>
    </row>
    <row r="1192" spans="1:7" x14ac:dyDescent="0.25">
      <c r="A1192" s="73"/>
      <c r="B1192" s="73"/>
      <c r="C1192" s="66"/>
      <c r="D1192" s="39"/>
      <c r="E1192" s="40"/>
      <c r="F1192" s="40"/>
      <c r="G1192" s="38"/>
    </row>
    <row r="1193" spans="1:7" x14ac:dyDescent="0.25">
      <c r="A1193" s="73"/>
      <c r="B1193" s="73"/>
      <c r="C1193" s="66"/>
      <c r="D1193" s="39"/>
      <c r="E1193" s="40"/>
      <c r="F1193" s="40"/>
      <c r="G1193" s="38"/>
    </row>
    <row r="1194" spans="1:7" x14ac:dyDescent="0.25">
      <c r="A1194" s="73"/>
      <c r="B1194" s="73"/>
      <c r="C1194" s="66"/>
      <c r="D1194" s="39"/>
      <c r="E1194" s="40"/>
      <c r="F1194" s="40"/>
      <c r="G1194" s="38"/>
    </row>
    <row r="1195" spans="1:7" x14ac:dyDescent="0.25">
      <c r="A1195" s="73"/>
      <c r="B1195" s="73"/>
      <c r="C1195" s="66"/>
      <c r="D1195" s="39"/>
      <c r="E1195" s="40"/>
      <c r="F1195" s="40"/>
      <c r="G1195" s="38"/>
    </row>
    <row r="1196" spans="1:7" x14ac:dyDescent="0.25">
      <c r="A1196" s="73"/>
      <c r="B1196" s="73"/>
      <c r="C1196" s="66"/>
      <c r="D1196" s="39"/>
      <c r="E1196" s="40"/>
      <c r="F1196" s="40"/>
      <c r="G1196" s="38"/>
    </row>
    <row r="1197" spans="1:7" x14ac:dyDescent="0.25">
      <c r="A1197" s="73"/>
      <c r="B1197" s="73"/>
      <c r="C1197" s="66"/>
      <c r="D1197" s="39"/>
      <c r="E1197" s="40"/>
      <c r="F1197" s="40"/>
      <c r="G1197" s="38"/>
    </row>
    <row r="1198" spans="1:7" x14ac:dyDescent="0.25">
      <c r="A1198" s="73"/>
      <c r="B1198" s="73"/>
      <c r="C1198" s="66"/>
      <c r="D1198" s="39"/>
      <c r="E1198" s="40"/>
      <c r="F1198" s="40"/>
      <c r="G1198" s="38"/>
    </row>
    <row r="1199" spans="1:7" x14ac:dyDescent="0.25">
      <c r="A1199" s="73"/>
      <c r="B1199" s="73"/>
      <c r="C1199" s="66"/>
      <c r="D1199" s="39"/>
      <c r="E1199" s="40"/>
      <c r="F1199" s="40"/>
      <c r="G1199" s="38"/>
    </row>
    <row r="1200" spans="1:7" x14ac:dyDescent="0.25">
      <c r="A1200" s="73"/>
      <c r="B1200" s="73"/>
      <c r="C1200" s="66"/>
      <c r="D1200" s="39"/>
      <c r="E1200" s="40"/>
      <c r="F1200" s="40"/>
      <c r="G1200" s="38"/>
    </row>
    <row r="1201" spans="1:7" x14ac:dyDescent="0.25">
      <c r="A1201" s="73"/>
      <c r="B1201" s="73"/>
      <c r="C1201" s="66"/>
      <c r="D1201" s="39"/>
      <c r="E1201" s="40"/>
      <c r="F1201" s="40"/>
      <c r="G1201" s="38"/>
    </row>
    <row r="1202" spans="1:7" x14ac:dyDescent="0.25">
      <c r="A1202" s="73"/>
      <c r="B1202" s="73"/>
      <c r="C1202" s="66"/>
      <c r="D1202" s="39"/>
      <c r="E1202" s="40"/>
      <c r="F1202" s="40"/>
      <c r="G1202" s="38"/>
    </row>
    <row r="1203" spans="1:7" x14ac:dyDescent="0.25">
      <c r="A1203" s="73"/>
      <c r="B1203" s="73"/>
      <c r="C1203" s="66"/>
      <c r="D1203" s="39"/>
      <c r="E1203" s="40"/>
      <c r="F1203" s="40"/>
      <c r="G1203" s="38"/>
    </row>
    <row r="1204" spans="1:7" x14ac:dyDescent="0.25">
      <c r="A1204" s="73"/>
      <c r="B1204" s="73"/>
      <c r="C1204" s="66"/>
      <c r="D1204" s="39"/>
      <c r="E1204" s="40"/>
      <c r="F1204" s="40"/>
      <c r="G1204" s="38"/>
    </row>
    <row r="1205" spans="1:7" x14ac:dyDescent="0.25">
      <c r="A1205" s="73"/>
      <c r="B1205" s="73"/>
      <c r="C1205" s="66"/>
      <c r="D1205" s="39"/>
      <c r="E1205" s="40"/>
      <c r="F1205" s="40"/>
      <c r="G1205" s="38"/>
    </row>
    <row r="1206" spans="1:7" x14ac:dyDescent="0.25">
      <c r="A1206" s="73"/>
      <c r="B1206" s="73"/>
      <c r="C1206" s="66"/>
      <c r="D1206" s="39"/>
      <c r="E1206" s="40"/>
      <c r="F1206" s="40"/>
      <c r="G1206" s="38"/>
    </row>
    <row r="1207" spans="1:7" x14ac:dyDescent="0.25">
      <c r="A1207" s="73"/>
      <c r="B1207" s="73"/>
      <c r="C1207" s="66"/>
      <c r="D1207" s="39"/>
      <c r="E1207" s="40"/>
      <c r="F1207" s="40"/>
      <c r="G1207" s="38"/>
    </row>
    <row r="1208" spans="1:7" x14ac:dyDescent="0.25">
      <c r="A1208" s="73"/>
      <c r="B1208" s="73"/>
      <c r="C1208" s="66"/>
      <c r="D1208" s="39"/>
      <c r="E1208" s="40"/>
      <c r="F1208" s="40"/>
      <c r="G1208" s="38"/>
    </row>
    <row r="1209" spans="1:7" x14ac:dyDescent="0.25">
      <c r="A1209" s="73"/>
      <c r="B1209" s="73"/>
      <c r="C1209" s="66"/>
      <c r="D1209" s="39"/>
      <c r="E1209" s="40"/>
      <c r="F1209" s="40"/>
      <c r="G1209" s="38"/>
    </row>
    <row r="1210" spans="1:7" x14ac:dyDescent="0.25">
      <c r="A1210" s="73"/>
      <c r="B1210" s="73"/>
      <c r="C1210" s="66"/>
      <c r="D1210" s="39"/>
      <c r="E1210" s="40"/>
      <c r="F1210" s="40"/>
      <c r="G1210" s="38"/>
    </row>
    <row r="1211" spans="1:7" x14ac:dyDescent="0.25">
      <c r="A1211" s="73"/>
      <c r="B1211" s="73"/>
      <c r="C1211" s="66"/>
      <c r="D1211" s="39"/>
      <c r="E1211" s="40"/>
      <c r="F1211" s="40"/>
      <c r="G1211" s="38"/>
    </row>
    <row r="1212" spans="1:7" x14ac:dyDescent="0.25">
      <c r="A1212" s="73"/>
      <c r="B1212" s="73"/>
      <c r="C1212" s="66"/>
      <c r="D1212" s="39"/>
      <c r="E1212" s="40"/>
      <c r="F1212" s="40"/>
      <c r="G1212" s="38"/>
    </row>
    <row r="1213" spans="1:7" x14ac:dyDescent="0.25">
      <c r="A1213" s="73"/>
      <c r="B1213" s="73"/>
      <c r="C1213" s="66"/>
      <c r="D1213" s="39"/>
      <c r="E1213" s="40"/>
      <c r="F1213" s="40"/>
      <c r="G1213" s="38"/>
    </row>
    <row r="1214" spans="1:7" x14ac:dyDescent="0.25">
      <c r="A1214" s="73"/>
      <c r="B1214" s="73"/>
      <c r="C1214" s="66"/>
      <c r="D1214" s="39"/>
      <c r="E1214" s="40"/>
      <c r="F1214" s="40"/>
      <c r="G1214" s="38"/>
    </row>
    <row r="1215" spans="1:7" x14ac:dyDescent="0.25">
      <c r="A1215" s="73"/>
      <c r="B1215" s="73"/>
      <c r="C1215" s="66"/>
      <c r="D1215" s="39"/>
      <c r="E1215" s="40"/>
      <c r="F1215" s="40"/>
      <c r="G1215" s="38"/>
    </row>
    <row r="1216" spans="1:7" x14ac:dyDescent="0.25">
      <c r="A1216" s="73"/>
      <c r="B1216" s="73"/>
      <c r="C1216" s="66"/>
      <c r="D1216" s="39"/>
      <c r="E1216" s="40"/>
      <c r="F1216" s="40"/>
      <c r="G1216" s="38"/>
    </row>
    <row r="1217" spans="1:7" x14ac:dyDescent="0.25">
      <c r="A1217" s="73"/>
      <c r="B1217" s="73"/>
      <c r="C1217" s="66"/>
      <c r="D1217" s="39"/>
      <c r="E1217" s="40"/>
      <c r="F1217" s="40"/>
      <c r="G1217" s="38"/>
    </row>
    <row r="1218" spans="1:7" x14ac:dyDescent="0.25">
      <c r="A1218" s="73"/>
      <c r="B1218" s="73"/>
      <c r="C1218" s="66"/>
      <c r="D1218" s="39"/>
      <c r="E1218" s="40"/>
      <c r="F1218" s="40"/>
      <c r="G1218" s="38"/>
    </row>
    <row r="1219" spans="1:7" x14ac:dyDescent="0.25">
      <c r="A1219" s="73"/>
      <c r="B1219" s="73"/>
      <c r="C1219" s="66"/>
      <c r="D1219" s="39"/>
      <c r="E1219" s="40"/>
      <c r="F1219" s="40"/>
      <c r="G1219" s="38"/>
    </row>
    <row r="1220" spans="1:7" x14ac:dyDescent="0.25">
      <c r="A1220" s="73"/>
      <c r="B1220" s="73"/>
      <c r="C1220" s="66"/>
      <c r="D1220" s="39"/>
      <c r="E1220" s="40"/>
      <c r="F1220" s="40"/>
      <c r="G1220" s="38"/>
    </row>
    <row r="1221" spans="1:7" x14ac:dyDescent="0.25">
      <c r="A1221" s="73"/>
      <c r="B1221" s="73"/>
      <c r="C1221" s="66"/>
      <c r="D1221" s="39"/>
      <c r="E1221" s="40"/>
      <c r="F1221" s="40"/>
      <c r="G1221" s="38"/>
    </row>
    <row r="1222" spans="1:7" x14ac:dyDescent="0.25">
      <c r="A1222" s="73"/>
      <c r="B1222" s="73"/>
      <c r="C1222" s="66"/>
      <c r="D1222" s="39"/>
      <c r="E1222" s="40"/>
      <c r="F1222" s="40"/>
      <c r="G1222" s="38"/>
    </row>
    <row r="1223" spans="1:7" x14ac:dyDescent="0.25">
      <c r="A1223" s="73"/>
      <c r="B1223" s="73"/>
      <c r="C1223" s="66"/>
      <c r="D1223" s="39"/>
      <c r="E1223" s="40"/>
      <c r="F1223" s="40"/>
      <c r="G1223" s="38"/>
    </row>
    <row r="1224" spans="1:7" x14ac:dyDescent="0.25">
      <c r="A1224" s="73"/>
      <c r="B1224" s="73"/>
      <c r="C1224" s="66"/>
      <c r="D1224" s="39"/>
      <c r="E1224" s="40"/>
      <c r="F1224" s="40"/>
      <c r="G1224" s="38"/>
    </row>
    <row r="1225" spans="1:7" x14ac:dyDescent="0.25">
      <c r="A1225" s="73"/>
      <c r="B1225" s="73"/>
      <c r="C1225" s="66"/>
      <c r="D1225" s="39"/>
      <c r="E1225" s="40"/>
      <c r="F1225" s="40"/>
      <c r="G1225" s="38"/>
    </row>
    <row r="1226" spans="1:7" x14ac:dyDescent="0.25">
      <c r="A1226" s="73"/>
      <c r="B1226" s="73"/>
      <c r="C1226" s="66"/>
      <c r="D1226" s="39"/>
      <c r="E1226" s="40"/>
      <c r="F1226" s="40"/>
      <c r="G1226" s="38"/>
    </row>
    <row r="1227" spans="1:7" x14ac:dyDescent="0.25">
      <c r="A1227" s="73"/>
      <c r="B1227" s="73"/>
      <c r="C1227" s="66"/>
      <c r="D1227" s="39"/>
      <c r="E1227" s="40"/>
      <c r="F1227" s="40"/>
      <c r="G1227" s="38"/>
    </row>
    <row r="1228" spans="1:7" x14ac:dyDescent="0.25">
      <c r="A1228" s="73"/>
      <c r="B1228" s="73"/>
      <c r="C1228" s="66"/>
      <c r="D1228" s="39"/>
      <c r="E1228" s="40"/>
      <c r="F1228" s="40"/>
      <c r="G1228" s="38"/>
    </row>
    <row r="1229" spans="1:7" x14ac:dyDescent="0.25">
      <c r="A1229" s="73"/>
      <c r="B1229" s="73"/>
      <c r="C1229" s="66"/>
      <c r="D1229" s="39"/>
      <c r="E1229" s="40"/>
      <c r="F1229" s="40"/>
      <c r="G1229" s="38"/>
    </row>
    <row r="1230" spans="1:7" x14ac:dyDescent="0.25">
      <c r="A1230" s="73"/>
      <c r="B1230" s="73"/>
      <c r="C1230" s="66"/>
      <c r="D1230" s="39"/>
      <c r="E1230" s="40"/>
      <c r="F1230" s="40"/>
      <c r="G1230" s="38"/>
    </row>
    <row r="1231" spans="1:7" x14ac:dyDescent="0.25">
      <c r="A1231" s="73"/>
      <c r="B1231" s="73"/>
      <c r="C1231" s="66"/>
      <c r="D1231" s="39"/>
      <c r="E1231" s="40"/>
      <c r="F1231" s="40"/>
      <c r="G1231" s="38"/>
    </row>
    <row r="1232" spans="1:7" x14ac:dyDescent="0.25">
      <c r="A1232" s="73"/>
      <c r="B1232" s="73"/>
      <c r="C1232" s="66"/>
      <c r="D1232" s="39"/>
      <c r="E1232" s="40"/>
      <c r="F1232" s="40"/>
      <c r="G1232" s="38"/>
    </row>
    <row r="1233" spans="1:7" x14ac:dyDescent="0.25">
      <c r="A1233" s="73"/>
      <c r="B1233" s="73"/>
      <c r="C1233" s="66"/>
      <c r="D1233" s="39"/>
      <c r="E1233" s="40"/>
      <c r="F1233" s="40"/>
      <c r="G1233" s="38"/>
    </row>
    <row r="1234" spans="1:7" x14ac:dyDescent="0.25">
      <c r="A1234" s="73"/>
      <c r="B1234" s="73"/>
      <c r="C1234" s="66"/>
      <c r="D1234" s="39"/>
      <c r="E1234" s="40"/>
      <c r="F1234" s="40"/>
      <c r="G1234" s="38"/>
    </row>
    <row r="1235" spans="1:7" x14ac:dyDescent="0.25">
      <c r="A1235" s="73"/>
      <c r="B1235" s="73"/>
      <c r="C1235" s="66"/>
      <c r="D1235" s="39"/>
      <c r="E1235" s="40"/>
      <c r="F1235" s="40"/>
      <c r="G1235" s="38"/>
    </row>
    <row r="1236" spans="1:7" x14ac:dyDescent="0.25">
      <c r="A1236" s="73"/>
      <c r="B1236" s="73"/>
      <c r="C1236" s="66"/>
      <c r="D1236" s="39"/>
      <c r="E1236" s="40"/>
      <c r="F1236" s="40"/>
      <c r="G1236" s="38"/>
    </row>
    <row r="1237" spans="1:7" x14ac:dyDescent="0.25">
      <c r="A1237" s="73"/>
      <c r="B1237" s="73"/>
      <c r="C1237" s="66"/>
      <c r="D1237" s="39"/>
      <c r="E1237" s="40"/>
      <c r="F1237" s="40"/>
      <c r="G1237" s="38"/>
    </row>
    <row r="1238" spans="1:7" x14ac:dyDescent="0.25">
      <c r="A1238" s="73"/>
      <c r="B1238" s="73"/>
      <c r="C1238" s="66"/>
      <c r="D1238" s="39"/>
      <c r="E1238" s="40"/>
      <c r="F1238" s="40"/>
      <c r="G1238" s="38"/>
    </row>
    <row r="1239" spans="1:7" x14ac:dyDescent="0.25">
      <c r="A1239" s="73"/>
      <c r="B1239" s="73"/>
      <c r="C1239" s="66"/>
      <c r="D1239" s="39"/>
      <c r="E1239" s="40"/>
      <c r="F1239" s="40"/>
      <c r="G1239" s="38"/>
    </row>
    <row r="1240" spans="1:7" x14ac:dyDescent="0.25">
      <c r="A1240" s="73"/>
      <c r="B1240" s="73"/>
      <c r="C1240" s="66"/>
      <c r="D1240" s="39"/>
      <c r="E1240" s="40"/>
      <c r="F1240" s="40"/>
      <c r="G1240" s="38"/>
    </row>
    <row r="1241" spans="1:7" x14ac:dyDescent="0.25">
      <c r="A1241" s="73"/>
      <c r="B1241" s="73"/>
      <c r="C1241" s="66"/>
      <c r="D1241" s="39"/>
      <c r="E1241" s="40"/>
      <c r="F1241" s="40"/>
      <c r="G1241" s="38"/>
    </row>
    <row r="1242" spans="1:7" x14ac:dyDescent="0.25">
      <c r="A1242" s="73"/>
      <c r="B1242" s="73"/>
      <c r="C1242" s="66"/>
      <c r="D1242" s="39"/>
      <c r="E1242" s="40"/>
      <c r="F1242" s="40"/>
      <c r="G1242" s="38"/>
    </row>
    <row r="1243" spans="1:7" x14ac:dyDescent="0.25">
      <c r="A1243" s="73"/>
      <c r="B1243" s="73"/>
      <c r="C1243" s="66"/>
      <c r="D1243" s="39"/>
      <c r="E1243" s="40"/>
      <c r="F1243" s="40"/>
      <c r="G1243" s="38"/>
    </row>
    <row r="1244" spans="1:7" x14ac:dyDescent="0.25">
      <c r="A1244" s="73"/>
      <c r="B1244" s="73"/>
      <c r="C1244" s="66"/>
      <c r="D1244" s="39"/>
      <c r="E1244" s="40"/>
      <c r="F1244" s="40"/>
      <c r="G1244" s="38"/>
    </row>
    <row r="1245" spans="1:7" x14ac:dyDescent="0.25">
      <c r="A1245" s="73"/>
      <c r="B1245" s="73"/>
      <c r="C1245" s="66"/>
      <c r="D1245" s="39"/>
      <c r="E1245" s="40"/>
      <c r="F1245" s="40"/>
      <c r="G1245" s="38"/>
    </row>
    <row r="1246" spans="1:7" x14ac:dyDescent="0.25">
      <c r="A1246" s="73"/>
      <c r="B1246" s="73"/>
      <c r="C1246" s="66"/>
      <c r="D1246" s="39"/>
      <c r="E1246" s="40"/>
      <c r="F1246" s="40"/>
      <c r="G1246" s="38"/>
    </row>
    <row r="1247" spans="1:7" x14ac:dyDescent="0.25">
      <c r="A1247" s="73"/>
      <c r="B1247" s="73"/>
      <c r="C1247" s="66"/>
      <c r="D1247" s="39"/>
      <c r="E1247" s="40"/>
      <c r="F1247" s="40"/>
      <c r="G1247" s="38"/>
    </row>
    <row r="1248" spans="1:7" x14ac:dyDescent="0.25">
      <c r="A1248" s="73"/>
      <c r="B1248" s="73"/>
      <c r="C1248" s="66"/>
      <c r="D1248" s="39"/>
      <c r="E1248" s="40"/>
      <c r="F1248" s="40"/>
      <c r="G1248" s="38"/>
    </row>
    <row r="1249" spans="1:7" x14ac:dyDescent="0.25">
      <c r="A1249" s="73"/>
      <c r="B1249" s="73"/>
      <c r="C1249" s="66"/>
      <c r="D1249" s="39"/>
      <c r="E1249" s="40"/>
      <c r="F1249" s="40"/>
      <c r="G1249" s="38"/>
    </row>
    <row r="1250" spans="1:7" x14ac:dyDescent="0.25">
      <c r="A1250" s="73"/>
      <c r="B1250" s="73"/>
      <c r="C1250" s="66"/>
      <c r="D1250" s="39"/>
      <c r="E1250" s="40"/>
      <c r="F1250" s="40"/>
      <c r="G1250" s="38"/>
    </row>
    <row r="1251" spans="1:7" x14ac:dyDescent="0.25">
      <c r="A1251" s="73"/>
      <c r="B1251" s="73"/>
      <c r="C1251" s="66"/>
      <c r="D1251" s="39"/>
      <c r="E1251" s="40"/>
      <c r="F1251" s="40"/>
      <c r="G1251" s="38"/>
    </row>
    <row r="1252" spans="1:7" x14ac:dyDescent="0.25">
      <c r="A1252" s="73"/>
      <c r="B1252" s="73"/>
      <c r="C1252" s="66"/>
      <c r="D1252" s="39"/>
      <c r="E1252" s="40"/>
      <c r="F1252" s="40"/>
      <c r="G1252" s="38"/>
    </row>
    <row r="1253" spans="1:7" x14ac:dyDescent="0.25">
      <c r="A1253" s="73"/>
      <c r="B1253" s="73"/>
      <c r="C1253" s="66"/>
      <c r="D1253" s="39"/>
      <c r="E1253" s="40"/>
      <c r="F1253" s="40"/>
      <c r="G1253" s="38"/>
    </row>
    <row r="1254" spans="1:7" x14ac:dyDescent="0.25">
      <c r="A1254" s="73"/>
      <c r="B1254" s="73"/>
      <c r="C1254" s="66"/>
      <c r="D1254" s="39"/>
      <c r="E1254" s="40"/>
      <c r="F1254" s="40"/>
      <c r="G1254" s="38"/>
    </row>
    <row r="1255" spans="1:7" x14ac:dyDescent="0.25">
      <c r="A1255" s="73"/>
      <c r="B1255" s="73"/>
      <c r="C1255" s="66"/>
      <c r="D1255" s="39"/>
      <c r="E1255" s="40"/>
      <c r="F1255" s="40"/>
      <c r="G1255" s="38"/>
    </row>
    <row r="1256" spans="1:7" x14ac:dyDescent="0.25">
      <c r="A1256" s="73"/>
      <c r="B1256" s="73"/>
      <c r="C1256" s="66"/>
      <c r="D1256" s="39"/>
      <c r="E1256" s="40"/>
      <c r="F1256" s="40"/>
      <c r="G1256" s="38"/>
    </row>
    <row r="1257" spans="1:7" x14ac:dyDescent="0.25">
      <c r="A1257" s="73"/>
      <c r="B1257" s="73"/>
      <c r="C1257" s="66"/>
      <c r="D1257" s="39"/>
      <c r="E1257" s="40"/>
      <c r="F1257" s="40"/>
      <c r="G1257" s="38"/>
    </row>
    <row r="1258" spans="1:7" x14ac:dyDescent="0.25">
      <c r="A1258" s="73"/>
      <c r="B1258" s="73"/>
      <c r="C1258" s="66"/>
      <c r="D1258" s="39"/>
      <c r="E1258" s="40"/>
      <c r="F1258" s="40"/>
      <c r="G1258" s="38"/>
    </row>
    <row r="1259" spans="1:7" x14ac:dyDescent="0.25">
      <c r="A1259" s="73"/>
      <c r="B1259" s="73"/>
      <c r="C1259" s="66"/>
      <c r="D1259" s="39"/>
      <c r="E1259" s="40"/>
      <c r="F1259" s="40"/>
      <c r="G1259" s="38"/>
    </row>
    <row r="1260" spans="1:7" x14ac:dyDescent="0.25">
      <c r="A1260" s="73"/>
      <c r="B1260" s="73"/>
      <c r="C1260" s="66"/>
      <c r="D1260" s="39"/>
      <c r="E1260" s="40"/>
      <c r="F1260" s="40"/>
      <c r="G1260" s="38"/>
    </row>
    <row r="1261" spans="1:7" x14ac:dyDescent="0.25">
      <c r="A1261" s="73"/>
      <c r="B1261" s="73"/>
      <c r="C1261" s="66"/>
      <c r="D1261" s="39"/>
      <c r="E1261" s="40"/>
      <c r="F1261" s="40"/>
      <c r="G1261" s="38"/>
    </row>
    <row r="1262" spans="1:7" x14ac:dyDescent="0.25">
      <c r="A1262" s="73"/>
      <c r="B1262" s="73"/>
      <c r="C1262" s="66"/>
      <c r="D1262" s="39"/>
      <c r="E1262" s="40"/>
      <c r="F1262" s="40"/>
      <c r="G1262" s="38"/>
    </row>
    <row r="1263" spans="1:7" x14ac:dyDescent="0.25">
      <c r="A1263" s="73"/>
      <c r="B1263" s="73"/>
      <c r="C1263" s="66"/>
      <c r="D1263" s="39"/>
      <c r="E1263" s="40"/>
      <c r="F1263" s="40"/>
      <c r="G1263" s="38"/>
    </row>
    <row r="1264" spans="1:7" x14ac:dyDescent="0.25">
      <c r="A1264" s="73"/>
      <c r="B1264" s="73"/>
      <c r="C1264" s="66"/>
      <c r="D1264" s="39"/>
      <c r="E1264" s="40"/>
      <c r="F1264" s="40"/>
      <c r="G1264" s="38"/>
    </row>
    <row r="1265" spans="1:7" x14ac:dyDescent="0.25">
      <c r="A1265" s="73"/>
      <c r="B1265" s="73"/>
      <c r="C1265" s="66"/>
      <c r="D1265" s="39"/>
      <c r="E1265" s="40"/>
      <c r="F1265" s="40"/>
      <c r="G1265" s="38"/>
    </row>
    <row r="1266" spans="1:7" x14ac:dyDescent="0.25">
      <c r="A1266" s="73"/>
      <c r="B1266" s="73"/>
      <c r="C1266" s="66"/>
      <c r="D1266" s="39"/>
      <c r="E1266" s="40"/>
      <c r="F1266" s="40"/>
      <c r="G1266" s="38"/>
    </row>
    <row r="1267" spans="1:7" x14ac:dyDescent="0.25">
      <c r="A1267" s="73"/>
      <c r="B1267" s="73"/>
      <c r="C1267" s="66"/>
      <c r="D1267" s="39"/>
      <c r="E1267" s="40"/>
      <c r="F1267" s="40"/>
      <c r="G1267" s="38"/>
    </row>
    <row r="1268" spans="1:7" x14ac:dyDescent="0.25">
      <c r="A1268" s="73"/>
      <c r="B1268" s="73"/>
      <c r="C1268" s="66"/>
      <c r="D1268" s="39"/>
      <c r="E1268" s="40"/>
      <c r="F1268" s="40"/>
      <c r="G1268" s="38"/>
    </row>
    <row r="1269" spans="1:7" x14ac:dyDescent="0.25">
      <c r="A1269" s="73"/>
      <c r="B1269" s="73"/>
      <c r="C1269" s="66"/>
      <c r="D1269" s="39"/>
      <c r="E1269" s="40"/>
      <c r="F1269" s="40"/>
      <c r="G1269" s="38"/>
    </row>
    <row r="1270" spans="1:7" x14ac:dyDescent="0.25">
      <c r="A1270" s="73"/>
      <c r="B1270" s="73"/>
      <c r="C1270" s="66"/>
      <c r="D1270" s="39"/>
      <c r="E1270" s="40"/>
      <c r="F1270" s="40"/>
      <c r="G1270" s="38"/>
    </row>
    <row r="1271" spans="1:7" x14ac:dyDescent="0.25">
      <c r="A1271" s="73"/>
      <c r="B1271" s="73"/>
      <c r="C1271" s="66"/>
      <c r="D1271" s="39"/>
      <c r="E1271" s="40"/>
      <c r="F1271" s="40"/>
      <c r="G1271" s="38"/>
    </row>
    <row r="1272" spans="1:7" x14ac:dyDescent="0.25">
      <c r="A1272" s="73"/>
      <c r="B1272" s="73"/>
      <c r="C1272" s="66"/>
      <c r="D1272" s="39"/>
      <c r="E1272" s="40"/>
      <c r="F1272" s="40"/>
      <c r="G1272" s="38"/>
    </row>
    <row r="1273" spans="1:7" x14ac:dyDescent="0.25">
      <c r="A1273" s="73"/>
      <c r="B1273" s="73"/>
      <c r="C1273" s="66"/>
      <c r="D1273" s="39"/>
      <c r="E1273" s="40"/>
      <c r="F1273" s="40"/>
      <c r="G1273" s="38"/>
    </row>
    <row r="1274" spans="1:7" x14ac:dyDescent="0.25">
      <c r="A1274" s="73"/>
      <c r="B1274" s="73"/>
      <c r="C1274" s="66"/>
      <c r="D1274" s="39"/>
      <c r="E1274" s="40"/>
      <c r="F1274" s="40"/>
      <c r="G1274" s="38"/>
    </row>
    <row r="1275" spans="1:7" x14ac:dyDescent="0.25">
      <c r="A1275" s="73"/>
      <c r="B1275" s="73"/>
      <c r="C1275" s="66"/>
      <c r="D1275" s="39"/>
      <c r="E1275" s="40"/>
      <c r="F1275" s="40"/>
      <c r="G1275" s="38"/>
    </row>
    <row r="1276" spans="1:7" x14ac:dyDescent="0.25">
      <c r="A1276" s="73"/>
      <c r="B1276" s="73"/>
      <c r="C1276" s="66"/>
      <c r="D1276" s="39"/>
      <c r="E1276" s="40"/>
      <c r="F1276" s="40"/>
      <c r="G1276" s="38"/>
    </row>
    <row r="1277" spans="1:7" x14ac:dyDescent="0.25">
      <c r="A1277" s="73"/>
      <c r="B1277" s="73"/>
      <c r="C1277" s="66"/>
      <c r="D1277" s="39"/>
      <c r="E1277" s="40"/>
      <c r="F1277" s="40"/>
      <c r="G1277" s="38"/>
    </row>
    <row r="1278" spans="1:7" x14ac:dyDescent="0.25">
      <c r="A1278" s="73"/>
      <c r="B1278" s="73"/>
      <c r="C1278" s="66"/>
      <c r="D1278" s="39"/>
      <c r="E1278" s="40"/>
      <c r="F1278" s="40"/>
      <c r="G1278" s="38"/>
    </row>
    <row r="1279" spans="1:7" x14ac:dyDescent="0.25">
      <c r="A1279" s="73"/>
      <c r="B1279" s="73"/>
      <c r="C1279" s="66"/>
      <c r="D1279" s="39"/>
      <c r="E1279" s="40"/>
      <c r="F1279" s="40"/>
      <c r="G1279" s="38"/>
    </row>
    <row r="1280" spans="1:7" x14ac:dyDescent="0.25">
      <c r="A1280" s="73"/>
      <c r="B1280" s="73"/>
      <c r="C1280" s="66"/>
      <c r="D1280" s="39"/>
      <c r="E1280" s="40"/>
      <c r="F1280" s="40"/>
      <c r="G1280" s="38"/>
    </row>
    <row r="1281" spans="1:7" x14ac:dyDescent="0.25">
      <c r="A1281" s="73"/>
      <c r="B1281" s="73"/>
      <c r="C1281" s="66"/>
      <c r="D1281" s="39"/>
      <c r="E1281" s="40"/>
      <c r="F1281" s="40"/>
      <c r="G1281" s="38"/>
    </row>
    <row r="1282" spans="1:7" x14ac:dyDescent="0.25">
      <c r="A1282" s="73"/>
      <c r="B1282" s="73"/>
      <c r="C1282" s="66"/>
      <c r="D1282" s="39"/>
      <c r="E1282" s="40"/>
      <c r="F1282" s="40"/>
      <c r="G1282" s="38"/>
    </row>
    <row r="1283" spans="1:7" x14ac:dyDescent="0.25">
      <c r="A1283" s="73"/>
      <c r="B1283" s="73"/>
      <c r="C1283" s="66"/>
      <c r="D1283" s="39"/>
      <c r="E1283" s="40"/>
      <c r="F1283" s="40"/>
      <c r="G1283" s="38"/>
    </row>
    <row r="1284" spans="1:7" x14ac:dyDescent="0.25">
      <c r="A1284" s="73"/>
      <c r="B1284" s="73"/>
      <c r="C1284" s="66"/>
      <c r="D1284" s="39"/>
      <c r="E1284" s="40"/>
      <c r="F1284" s="40"/>
      <c r="G1284" s="38"/>
    </row>
    <row r="1285" spans="1:7" x14ac:dyDescent="0.25">
      <c r="A1285" s="73"/>
      <c r="B1285" s="73"/>
      <c r="C1285" s="66"/>
      <c r="D1285" s="39"/>
      <c r="E1285" s="40"/>
      <c r="F1285" s="40"/>
      <c r="G1285" s="38"/>
    </row>
    <row r="1286" spans="1:7" x14ac:dyDescent="0.25">
      <c r="A1286" s="73"/>
      <c r="B1286" s="73"/>
      <c r="C1286" s="66"/>
      <c r="D1286" s="39"/>
      <c r="E1286" s="40"/>
      <c r="F1286" s="40"/>
      <c r="G1286" s="38"/>
    </row>
    <row r="1287" spans="1:7" x14ac:dyDescent="0.25">
      <c r="A1287" s="73"/>
      <c r="B1287" s="73"/>
      <c r="C1287" s="66"/>
      <c r="D1287" s="39"/>
      <c r="E1287" s="40"/>
      <c r="F1287" s="40"/>
      <c r="G1287" s="38"/>
    </row>
    <row r="1288" spans="1:7" x14ac:dyDescent="0.25">
      <c r="A1288" s="73"/>
      <c r="B1288" s="73"/>
      <c r="C1288" s="66"/>
      <c r="D1288" s="39"/>
      <c r="E1288" s="40"/>
      <c r="F1288" s="40"/>
      <c r="G1288" s="38"/>
    </row>
    <row r="1289" spans="1:7" x14ac:dyDescent="0.25">
      <c r="A1289" s="73"/>
      <c r="B1289" s="73"/>
      <c r="C1289" s="66"/>
      <c r="D1289" s="39"/>
      <c r="E1289" s="40"/>
      <c r="F1289" s="40"/>
      <c r="G1289" s="38"/>
    </row>
    <row r="1290" spans="1:7" x14ac:dyDescent="0.25">
      <c r="A1290" s="73"/>
      <c r="B1290" s="73"/>
      <c r="C1290" s="66"/>
      <c r="D1290" s="39"/>
      <c r="E1290" s="40"/>
      <c r="F1290" s="40"/>
      <c r="G1290" s="38"/>
    </row>
    <row r="1291" spans="1:7" x14ac:dyDescent="0.25">
      <c r="A1291" s="73"/>
      <c r="B1291" s="73"/>
      <c r="C1291" s="66"/>
      <c r="D1291" s="39"/>
      <c r="E1291" s="40"/>
      <c r="F1291" s="40"/>
      <c r="G1291" s="38"/>
    </row>
    <row r="1292" spans="1:7" x14ac:dyDescent="0.25">
      <c r="A1292" s="73"/>
      <c r="B1292" s="73"/>
      <c r="C1292" s="66"/>
      <c r="D1292" s="39"/>
      <c r="E1292" s="40"/>
      <c r="F1292" s="40"/>
      <c r="G1292" s="38"/>
    </row>
    <row r="1293" spans="1:7" x14ac:dyDescent="0.25">
      <c r="A1293" s="73"/>
      <c r="B1293" s="73"/>
      <c r="C1293" s="66"/>
      <c r="D1293" s="39"/>
      <c r="E1293" s="40"/>
      <c r="F1293" s="40"/>
      <c r="G1293" s="38"/>
    </row>
    <row r="1294" spans="1:7" x14ac:dyDescent="0.25">
      <c r="A1294" s="73"/>
      <c r="B1294" s="73"/>
      <c r="C1294" s="66"/>
      <c r="D1294" s="39"/>
      <c r="E1294" s="40"/>
      <c r="F1294" s="40"/>
      <c r="G1294" s="38"/>
    </row>
    <row r="1295" spans="1:7" x14ac:dyDescent="0.25">
      <c r="A1295" s="73"/>
      <c r="B1295" s="73"/>
      <c r="C1295" s="66"/>
      <c r="D1295" s="39"/>
      <c r="E1295" s="40"/>
      <c r="F1295" s="40"/>
      <c r="G1295" s="38"/>
    </row>
    <row r="1296" spans="1:7" x14ac:dyDescent="0.25">
      <c r="A1296" s="73"/>
      <c r="B1296" s="73"/>
      <c r="C1296" s="66"/>
      <c r="D1296" s="39"/>
      <c r="E1296" s="40"/>
      <c r="F1296" s="40"/>
      <c r="G1296" s="38"/>
    </row>
    <row r="1297" spans="1:7" x14ac:dyDescent="0.25">
      <c r="A1297" s="73"/>
      <c r="B1297" s="73"/>
      <c r="C1297" s="66"/>
      <c r="D1297" s="39"/>
      <c r="E1297" s="40"/>
      <c r="F1297" s="40"/>
      <c r="G1297" s="38"/>
    </row>
    <row r="1298" spans="1:7" x14ac:dyDescent="0.25">
      <c r="A1298" s="73"/>
      <c r="B1298" s="73"/>
      <c r="C1298" s="66"/>
      <c r="D1298" s="39"/>
      <c r="E1298" s="40"/>
      <c r="F1298" s="40"/>
      <c r="G1298" s="38"/>
    </row>
    <row r="1299" spans="1:7" x14ac:dyDescent="0.25">
      <c r="A1299" s="73"/>
      <c r="B1299" s="73"/>
      <c r="C1299" s="66"/>
      <c r="D1299" s="39"/>
      <c r="E1299" s="40"/>
      <c r="F1299" s="40"/>
      <c r="G1299" s="38"/>
    </row>
    <row r="1300" spans="1:7" x14ac:dyDescent="0.25">
      <c r="A1300" s="73"/>
      <c r="B1300" s="73"/>
      <c r="C1300" s="66"/>
      <c r="D1300" s="39"/>
      <c r="E1300" s="40"/>
      <c r="F1300" s="40"/>
      <c r="G1300" s="38"/>
    </row>
    <row r="1301" spans="1:7" x14ac:dyDescent="0.25">
      <c r="A1301" s="73"/>
      <c r="B1301" s="73"/>
      <c r="C1301" s="66"/>
      <c r="D1301" s="39"/>
      <c r="E1301" s="40"/>
      <c r="F1301" s="40"/>
      <c r="G1301" s="38"/>
    </row>
    <row r="1302" spans="1:7" x14ac:dyDescent="0.25">
      <c r="A1302" s="73"/>
      <c r="B1302" s="73"/>
      <c r="C1302" s="66"/>
      <c r="D1302" s="39"/>
      <c r="E1302" s="40"/>
      <c r="F1302" s="40"/>
      <c r="G1302" s="38"/>
    </row>
    <row r="1303" spans="1:7" x14ac:dyDescent="0.25">
      <c r="A1303" s="73"/>
      <c r="B1303" s="73"/>
      <c r="C1303" s="66"/>
      <c r="D1303" s="39"/>
      <c r="E1303" s="40"/>
      <c r="F1303" s="40"/>
      <c r="G1303" s="38"/>
    </row>
    <row r="1304" spans="1:7" x14ac:dyDescent="0.25">
      <c r="A1304" s="73"/>
      <c r="B1304" s="73"/>
      <c r="C1304" s="66"/>
      <c r="D1304" s="39"/>
      <c r="E1304" s="40"/>
      <c r="F1304" s="40"/>
      <c r="G1304" s="38"/>
    </row>
    <row r="1305" spans="1:7" x14ac:dyDescent="0.25">
      <c r="A1305" s="73"/>
      <c r="B1305" s="73"/>
      <c r="C1305" s="66"/>
      <c r="D1305" s="39"/>
      <c r="E1305" s="40"/>
      <c r="F1305" s="40"/>
      <c r="G1305" s="38"/>
    </row>
    <row r="1306" spans="1:7" x14ac:dyDescent="0.25">
      <c r="A1306" s="73"/>
      <c r="B1306" s="73"/>
      <c r="C1306" s="66"/>
      <c r="D1306" s="39"/>
      <c r="E1306" s="40"/>
      <c r="F1306" s="40"/>
      <c r="G1306" s="38"/>
    </row>
    <row r="1307" spans="1:7" x14ac:dyDescent="0.25">
      <c r="A1307" s="73"/>
      <c r="B1307" s="73"/>
      <c r="C1307" s="66"/>
      <c r="D1307" s="39"/>
      <c r="E1307" s="40"/>
      <c r="F1307" s="40"/>
      <c r="G1307" s="38"/>
    </row>
    <row r="1308" spans="1:7" x14ac:dyDescent="0.25">
      <c r="A1308" s="73"/>
      <c r="B1308" s="73"/>
      <c r="C1308" s="66"/>
      <c r="D1308" s="39"/>
      <c r="E1308" s="40"/>
      <c r="F1308" s="40"/>
      <c r="G1308" s="38"/>
    </row>
    <row r="1309" spans="1:7" x14ac:dyDescent="0.25">
      <c r="A1309" s="73"/>
      <c r="B1309" s="73"/>
      <c r="C1309" s="66"/>
      <c r="D1309" s="39"/>
      <c r="E1309" s="40"/>
      <c r="F1309" s="40"/>
      <c r="G1309" s="38"/>
    </row>
    <row r="1310" spans="1:7" x14ac:dyDescent="0.25">
      <c r="A1310" s="73"/>
      <c r="B1310" s="73"/>
      <c r="C1310" s="66"/>
      <c r="D1310" s="39"/>
      <c r="E1310" s="40"/>
      <c r="F1310" s="40"/>
      <c r="G1310" s="38"/>
    </row>
    <row r="1311" spans="1:7" x14ac:dyDescent="0.25">
      <c r="A1311" s="73"/>
      <c r="B1311" s="73"/>
      <c r="C1311" s="66"/>
      <c r="D1311" s="39"/>
      <c r="E1311" s="40"/>
      <c r="F1311" s="40"/>
      <c r="G1311" s="38"/>
    </row>
    <row r="1312" spans="1:7" x14ac:dyDescent="0.25">
      <c r="A1312" s="73"/>
      <c r="B1312" s="73"/>
      <c r="C1312" s="66"/>
      <c r="D1312" s="39"/>
      <c r="E1312" s="40"/>
      <c r="F1312" s="40"/>
      <c r="G1312" s="38"/>
    </row>
    <row r="1313" spans="1:7" x14ac:dyDescent="0.25">
      <c r="A1313" s="73"/>
      <c r="B1313" s="73"/>
      <c r="C1313" s="66"/>
      <c r="D1313" s="39"/>
      <c r="E1313" s="40"/>
      <c r="F1313" s="40"/>
      <c r="G1313" s="38"/>
    </row>
    <row r="1314" spans="1:7" x14ac:dyDescent="0.25">
      <c r="A1314" s="73"/>
      <c r="B1314" s="73"/>
      <c r="C1314" s="66"/>
      <c r="D1314" s="39"/>
      <c r="E1314" s="40"/>
      <c r="F1314" s="40"/>
      <c r="G1314" s="38"/>
    </row>
    <row r="1315" spans="1:7" x14ac:dyDescent="0.25">
      <c r="A1315" s="73"/>
      <c r="B1315" s="73"/>
      <c r="C1315" s="66"/>
      <c r="D1315" s="39"/>
      <c r="E1315" s="40"/>
      <c r="F1315" s="40"/>
      <c r="G1315" s="38"/>
    </row>
    <row r="1316" spans="1:7" x14ac:dyDescent="0.25">
      <c r="A1316" s="73"/>
      <c r="B1316" s="73"/>
      <c r="C1316" s="66"/>
      <c r="D1316" s="39"/>
      <c r="E1316" s="40"/>
      <c r="F1316" s="40"/>
      <c r="G1316" s="38"/>
    </row>
    <row r="1317" spans="1:7" x14ac:dyDescent="0.25">
      <c r="A1317" s="73"/>
      <c r="B1317" s="73"/>
      <c r="C1317" s="66"/>
      <c r="D1317" s="39"/>
      <c r="E1317" s="40"/>
      <c r="F1317" s="40"/>
      <c r="G1317" s="38"/>
    </row>
    <row r="1318" spans="1:7" x14ac:dyDescent="0.25">
      <c r="A1318" s="73"/>
      <c r="B1318" s="73"/>
      <c r="C1318" s="66"/>
      <c r="D1318" s="39"/>
      <c r="E1318" s="40"/>
      <c r="F1318" s="40"/>
      <c r="G1318" s="38"/>
    </row>
    <row r="1319" spans="1:7" x14ac:dyDescent="0.25">
      <c r="A1319" s="73"/>
      <c r="B1319" s="73"/>
      <c r="C1319" s="66"/>
      <c r="D1319" s="39"/>
      <c r="E1319" s="40"/>
      <c r="F1319" s="40"/>
      <c r="G1319" s="38"/>
    </row>
    <row r="1320" spans="1:7" x14ac:dyDescent="0.25">
      <c r="A1320" s="73"/>
      <c r="B1320" s="73"/>
      <c r="C1320" s="66"/>
      <c r="D1320" s="39"/>
      <c r="E1320" s="40"/>
      <c r="F1320" s="40"/>
      <c r="G1320" s="38"/>
    </row>
    <row r="1321" spans="1:7" x14ac:dyDescent="0.25">
      <c r="A1321" s="73"/>
      <c r="B1321" s="73"/>
      <c r="C1321" s="66"/>
      <c r="D1321" s="39"/>
      <c r="E1321" s="40"/>
      <c r="F1321" s="40"/>
      <c r="G1321" s="38"/>
    </row>
    <row r="1322" spans="1:7" x14ac:dyDescent="0.25">
      <c r="A1322" s="73"/>
      <c r="B1322" s="73"/>
      <c r="C1322" s="66"/>
      <c r="D1322" s="39"/>
      <c r="E1322" s="40"/>
      <c r="F1322" s="40"/>
      <c r="G1322" s="38"/>
    </row>
    <row r="1323" spans="1:7" x14ac:dyDescent="0.25">
      <c r="A1323" s="73"/>
      <c r="B1323" s="73"/>
      <c r="C1323" s="66"/>
      <c r="D1323" s="39"/>
      <c r="E1323" s="40"/>
      <c r="F1323" s="40"/>
      <c r="G1323" s="38"/>
    </row>
    <row r="1324" spans="1:7" x14ac:dyDescent="0.25">
      <c r="A1324" s="73"/>
      <c r="B1324" s="73"/>
      <c r="C1324" s="66"/>
      <c r="D1324" s="39"/>
      <c r="E1324" s="40"/>
      <c r="F1324" s="40"/>
      <c r="G1324" s="38"/>
    </row>
    <row r="1325" spans="1:7" x14ac:dyDescent="0.25">
      <c r="A1325" s="73"/>
      <c r="B1325" s="73"/>
      <c r="C1325" s="66"/>
      <c r="D1325" s="39"/>
      <c r="E1325" s="40"/>
      <c r="F1325" s="40"/>
      <c r="G1325" s="38"/>
    </row>
    <row r="1326" spans="1:7" x14ac:dyDescent="0.25">
      <c r="A1326" s="73"/>
      <c r="B1326" s="73"/>
      <c r="C1326" s="66"/>
      <c r="D1326" s="39"/>
      <c r="E1326" s="40"/>
      <c r="F1326" s="40"/>
      <c r="G1326" s="38"/>
    </row>
    <row r="1327" spans="1:7" x14ac:dyDescent="0.25">
      <c r="A1327" s="73"/>
      <c r="B1327" s="73"/>
      <c r="C1327" s="66"/>
      <c r="D1327" s="39"/>
      <c r="E1327" s="40"/>
      <c r="F1327" s="40"/>
      <c r="G1327" s="38"/>
    </row>
    <row r="1328" spans="1:7" x14ac:dyDescent="0.25">
      <c r="A1328" s="73"/>
      <c r="B1328" s="73"/>
      <c r="C1328" s="66"/>
      <c r="D1328" s="39"/>
      <c r="E1328" s="40"/>
      <c r="F1328" s="40"/>
      <c r="G1328" s="38"/>
    </row>
    <row r="1329" spans="1:7" x14ac:dyDescent="0.25">
      <c r="A1329" s="73"/>
      <c r="B1329" s="73"/>
      <c r="C1329" s="66"/>
      <c r="D1329" s="39"/>
      <c r="E1329" s="40"/>
      <c r="F1329" s="40"/>
      <c r="G1329" s="38"/>
    </row>
    <row r="1330" spans="1:7" x14ac:dyDescent="0.25">
      <c r="A1330" s="73"/>
      <c r="B1330" s="73"/>
      <c r="C1330" s="66"/>
      <c r="D1330" s="39"/>
      <c r="E1330" s="40"/>
      <c r="F1330" s="40"/>
      <c r="G1330" s="38"/>
    </row>
    <row r="1331" spans="1:7" x14ac:dyDescent="0.25">
      <c r="A1331" s="73"/>
      <c r="B1331" s="73"/>
      <c r="C1331" s="66"/>
      <c r="D1331" s="39"/>
      <c r="E1331" s="40"/>
      <c r="F1331" s="40"/>
      <c r="G1331" s="38"/>
    </row>
    <row r="1332" spans="1:7" x14ac:dyDescent="0.25">
      <c r="A1332" s="73"/>
      <c r="B1332" s="73"/>
      <c r="C1332" s="66"/>
      <c r="D1332" s="39"/>
      <c r="E1332" s="40"/>
      <c r="F1332" s="40"/>
      <c r="G1332" s="38"/>
    </row>
    <row r="1333" spans="1:7" x14ac:dyDescent="0.25">
      <c r="A1333" s="73"/>
      <c r="B1333" s="73"/>
      <c r="C1333" s="66"/>
      <c r="D1333" s="39"/>
      <c r="E1333" s="40"/>
      <c r="F1333" s="40"/>
      <c r="G1333" s="38"/>
    </row>
    <row r="1334" spans="1:7" x14ac:dyDescent="0.25">
      <c r="A1334" s="73"/>
      <c r="B1334" s="73"/>
      <c r="C1334" s="66"/>
      <c r="D1334" s="39"/>
      <c r="E1334" s="40"/>
      <c r="F1334" s="40"/>
      <c r="G1334" s="38"/>
    </row>
    <row r="1335" spans="1:7" x14ac:dyDescent="0.25">
      <c r="A1335" s="73"/>
      <c r="B1335" s="73"/>
      <c r="C1335" s="66"/>
      <c r="D1335" s="39"/>
      <c r="E1335" s="40"/>
      <c r="F1335" s="40"/>
      <c r="G1335" s="38"/>
    </row>
    <row r="1336" spans="1:7" x14ac:dyDescent="0.25">
      <c r="A1336" s="73"/>
      <c r="B1336" s="73"/>
      <c r="C1336" s="66"/>
      <c r="D1336" s="39"/>
      <c r="E1336" s="40"/>
      <c r="F1336" s="40"/>
      <c r="G1336" s="38"/>
    </row>
    <row r="1337" spans="1:7" x14ac:dyDescent="0.25">
      <c r="A1337" s="73"/>
      <c r="B1337" s="73"/>
      <c r="C1337" s="66"/>
      <c r="D1337" s="39"/>
      <c r="E1337" s="40"/>
      <c r="F1337" s="40"/>
      <c r="G1337" s="38"/>
    </row>
    <row r="1338" spans="1:7" x14ac:dyDescent="0.25">
      <c r="A1338" s="73"/>
      <c r="B1338" s="73"/>
      <c r="C1338" s="66"/>
      <c r="D1338" s="39"/>
      <c r="E1338" s="40"/>
      <c r="F1338" s="40"/>
      <c r="G1338" s="38"/>
    </row>
    <row r="1339" spans="1:7" x14ac:dyDescent="0.25">
      <c r="A1339" s="73"/>
      <c r="B1339" s="73"/>
      <c r="C1339" s="66"/>
      <c r="D1339" s="39"/>
      <c r="E1339" s="40"/>
      <c r="F1339" s="40"/>
      <c r="G1339" s="38"/>
    </row>
    <row r="1340" spans="1:7" x14ac:dyDescent="0.25">
      <c r="A1340" s="73"/>
      <c r="B1340" s="73"/>
      <c r="C1340" s="66"/>
      <c r="D1340" s="39"/>
      <c r="E1340" s="40"/>
      <c r="F1340" s="40"/>
      <c r="G1340" s="38"/>
    </row>
    <row r="1341" spans="1:7" x14ac:dyDescent="0.25">
      <c r="A1341" s="73"/>
      <c r="B1341" s="73"/>
      <c r="C1341" s="66"/>
      <c r="D1341" s="39"/>
      <c r="E1341" s="40"/>
      <c r="F1341" s="40"/>
      <c r="G1341" s="38"/>
    </row>
    <row r="1342" spans="1:7" x14ac:dyDescent="0.25">
      <c r="A1342" s="73"/>
      <c r="B1342" s="73"/>
      <c r="C1342" s="66"/>
      <c r="D1342" s="39"/>
      <c r="E1342" s="40"/>
      <c r="F1342" s="40"/>
      <c r="G1342" s="38"/>
    </row>
    <row r="1343" spans="1:7" x14ac:dyDescent="0.25">
      <c r="A1343" s="73"/>
      <c r="B1343" s="73"/>
      <c r="C1343" s="66"/>
      <c r="D1343" s="39"/>
      <c r="E1343" s="40"/>
      <c r="F1343" s="40"/>
      <c r="G1343" s="38"/>
    </row>
    <row r="1344" spans="1:7" x14ac:dyDescent="0.25">
      <c r="A1344" s="73"/>
      <c r="B1344" s="73"/>
      <c r="C1344" s="66"/>
      <c r="D1344" s="39"/>
      <c r="E1344" s="40"/>
      <c r="F1344" s="40"/>
      <c r="G1344" s="38"/>
    </row>
    <row r="1345" spans="1:7" x14ac:dyDescent="0.25">
      <c r="A1345" s="73"/>
      <c r="B1345" s="73"/>
      <c r="C1345" s="66"/>
      <c r="D1345" s="39"/>
      <c r="E1345" s="40"/>
      <c r="F1345" s="40"/>
      <c r="G1345" s="38"/>
    </row>
    <row r="1346" spans="1:7" x14ac:dyDescent="0.25">
      <c r="A1346" s="73"/>
      <c r="B1346" s="73"/>
      <c r="C1346" s="66"/>
      <c r="D1346" s="39"/>
      <c r="E1346" s="40"/>
      <c r="F1346" s="40"/>
      <c r="G1346" s="38"/>
    </row>
    <row r="1347" spans="1:7" x14ac:dyDescent="0.25">
      <c r="A1347" s="73"/>
      <c r="B1347" s="73"/>
      <c r="C1347" s="66"/>
      <c r="D1347" s="39"/>
      <c r="E1347" s="40"/>
      <c r="F1347" s="40"/>
      <c r="G1347" s="38"/>
    </row>
    <row r="1348" spans="1:7" x14ac:dyDescent="0.25">
      <c r="A1348" s="73"/>
      <c r="B1348" s="73"/>
      <c r="C1348" s="66"/>
      <c r="D1348" s="39"/>
      <c r="E1348" s="40"/>
      <c r="F1348" s="40"/>
      <c r="G1348" s="38"/>
    </row>
    <row r="1349" spans="1:7" x14ac:dyDescent="0.25">
      <c r="A1349" s="73"/>
      <c r="B1349" s="73"/>
      <c r="C1349" s="66"/>
      <c r="D1349" s="39"/>
      <c r="E1349" s="40"/>
      <c r="F1349" s="40"/>
      <c r="G1349" s="38"/>
    </row>
    <row r="1350" spans="1:7" x14ac:dyDescent="0.25">
      <c r="A1350" s="73"/>
      <c r="B1350" s="73"/>
      <c r="C1350" s="66"/>
      <c r="D1350" s="39"/>
      <c r="E1350" s="40"/>
      <c r="F1350" s="40"/>
      <c r="G1350" s="38"/>
    </row>
    <row r="1351" spans="1:7" x14ac:dyDescent="0.25">
      <c r="A1351" s="73"/>
      <c r="B1351" s="73"/>
      <c r="C1351" s="66"/>
      <c r="D1351" s="39"/>
      <c r="E1351" s="40"/>
      <c r="F1351" s="40"/>
      <c r="G1351" s="38"/>
    </row>
    <row r="1352" spans="1:7" x14ac:dyDescent="0.25">
      <c r="A1352" s="73"/>
      <c r="B1352" s="73"/>
      <c r="C1352" s="66"/>
      <c r="D1352" s="39"/>
      <c r="E1352" s="40"/>
      <c r="F1352" s="40"/>
      <c r="G1352" s="38"/>
    </row>
    <row r="1353" spans="1:7" x14ac:dyDescent="0.25">
      <c r="A1353" s="73"/>
      <c r="B1353" s="73"/>
      <c r="C1353" s="66"/>
      <c r="D1353" s="39"/>
      <c r="E1353" s="40"/>
      <c r="F1353" s="40"/>
      <c r="G1353" s="38"/>
    </row>
    <row r="1354" spans="1:7" x14ac:dyDescent="0.25">
      <c r="A1354" s="73"/>
      <c r="B1354" s="73"/>
      <c r="C1354" s="66"/>
      <c r="D1354" s="39"/>
      <c r="E1354" s="40"/>
      <c r="F1354" s="40"/>
      <c r="G1354" s="38"/>
    </row>
    <row r="1355" spans="1:7" x14ac:dyDescent="0.25">
      <c r="A1355" s="73"/>
      <c r="B1355" s="73"/>
      <c r="C1355" s="66"/>
      <c r="D1355" s="39"/>
      <c r="E1355" s="40"/>
      <c r="F1355" s="40"/>
      <c r="G1355" s="38"/>
    </row>
    <row r="1356" spans="1:7" x14ac:dyDescent="0.25">
      <c r="A1356" s="73"/>
      <c r="B1356" s="73"/>
      <c r="C1356" s="66"/>
      <c r="D1356" s="39"/>
      <c r="E1356" s="40"/>
      <c r="F1356" s="40"/>
      <c r="G1356" s="38"/>
    </row>
    <row r="1357" spans="1:7" x14ac:dyDescent="0.25">
      <c r="A1357" s="73"/>
      <c r="B1357" s="73"/>
      <c r="C1357" s="66"/>
      <c r="D1357" s="39"/>
      <c r="E1357" s="40"/>
      <c r="F1357" s="40"/>
      <c r="G1357" s="38"/>
    </row>
    <row r="1358" spans="1:7" x14ac:dyDescent="0.25">
      <c r="A1358" s="73"/>
      <c r="B1358" s="73"/>
      <c r="C1358" s="66"/>
      <c r="D1358" s="39"/>
      <c r="E1358" s="40"/>
      <c r="F1358" s="40"/>
      <c r="G1358" s="38"/>
    </row>
    <row r="1359" spans="1:7" x14ac:dyDescent="0.25">
      <c r="A1359" s="73"/>
      <c r="B1359" s="73"/>
      <c r="C1359" s="66"/>
      <c r="D1359" s="39"/>
      <c r="E1359" s="40"/>
      <c r="F1359" s="40"/>
      <c r="G1359" s="38"/>
    </row>
    <row r="1360" spans="1:7" x14ac:dyDescent="0.25">
      <c r="A1360" s="73"/>
      <c r="B1360" s="73"/>
      <c r="C1360" s="66"/>
      <c r="D1360" s="39"/>
      <c r="E1360" s="40"/>
      <c r="F1360" s="40"/>
      <c r="G1360" s="38"/>
    </row>
    <row r="1361" spans="1:7" x14ac:dyDescent="0.25">
      <c r="A1361" s="73"/>
      <c r="B1361" s="73"/>
      <c r="C1361" s="66"/>
      <c r="D1361" s="39"/>
      <c r="E1361" s="40"/>
      <c r="F1361" s="40"/>
      <c r="G1361" s="38"/>
    </row>
    <row r="1362" spans="1:7" x14ac:dyDescent="0.25">
      <c r="A1362" s="73"/>
      <c r="B1362" s="73"/>
      <c r="C1362" s="66"/>
      <c r="D1362" s="39"/>
      <c r="E1362" s="40"/>
      <c r="F1362" s="40"/>
      <c r="G1362" s="38"/>
    </row>
    <row r="1363" spans="1:7" x14ac:dyDescent="0.25">
      <c r="A1363" s="73"/>
      <c r="B1363" s="73"/>
      <c r="C1363" s="66"/>
      <c r="D1363" s="39"/>
      <c r="E1363" s="40"/>
      <c r="F1363" s="40"/>
      <c r="G1363" s="38"/>
    </row>
    <row r="1364" spans="1:7" x14ac:dyDescent="0.25">
      <c r="A1364" s="73"/>
      <c r="B1364" s="73"/>
      <c r="C1364" s="66"/>
      <c r="D1364" s="39"/>
      <c r="E1364" s="40"/>
      <c r="F1364" s="40"/>
      <c r="G1364" s="38"/>
    </row>
    <row r="1365" spans="1:7" x14ac:dyDescent="0.25">
      <c r="A1365" s="73"/>
      <c r="B1365" s="73"/>
      <c r="C1365" s="66"/>
      <c r="D1365" s="39"/>
      <c r="E1365" s="40"/>
      <c r="F1365" s="40"/>
      <c r="G1365" s="38"/>
    </row>
    <row r="1366" spans="1:7" x14ac:dyDescent="0.25">
      <c r="A1366" s="73"/>
      <c r="B1366" s="73"/>
      <c r="C1366" s="66"/>
      <c r="D1366" s="39"/>
      <c r="E1366" s="40"/>
      <c r="F1366" s="40"/>
      <c r="G1366" s="38"/>
    </row>
    <row r="1367" spans="1:7" x14ac:dyDescent="0.25">
      <c r="A1367" s="73"/>
      <c r="B1367" s="73"/>
      <c r="C1367" s="66"/>
      <c r="D1367" s="39"/>
      <c r="E1367" s="40"/>
      <c r="F1367" s="40"/>
      <c r="G1367" s="38"/>
    </row>
    <row r="1368" spans="1:7" x14ac:dyDescent="0.25">
      <c r="A1368" s="73"/>
      <c r="B1368" s="73"/>
      <c r="C1368" s="66"/>
      <c r="D1368" s="39"/>
      <c r="E1368" s="40"/>
      <c r="F1368" s="40"/>
      <c r="G1368" s="38"/>
    </row>
    <row r="1369" spans="1:7" x14ac:dyDescent="0.25">
      <c r="A1369" s="73"/>
      <c r="B1369" s="73"/>
      <c r="C1369" s="66"/>
      <c r="D1369" s="39"/>
      <c r="E1369" s="40"/>
      <c r="F1369" s="40"/>
      <c r="G1369" s="38"/>
    </row>
    <row r="1370" spans="1:7" x14ac:dyDescent="0.25">
      <c r="A1370" s="73"/>
      <c r="B1370" s="73"/>
      <c r="C1370" s="66"/>
      <c r="D1370" s="39"/>
      <c r="E1370" s="40"/>
      <c r="F1370" s="40"/>
      <c r="G1370" s="38"/>
    </row>
    <row r="1371" spans="1:7" x14ac:dyDescent="0.25">
      <c r="A1371" s="73"/>
      <c r="B1371" s="73"/>
      <c r="C1371" s="66"/>
      <c r="D1371" s="39"/>
      <c r="E1371" s="40"/>
      <c r="F1371" s="40"/>
      <c r="G1371" s="38"/>
    </row>
    <row r="1372" spans="1:7" x14ac:dyDescent="0.25">
      <c r="A1372" s="73"/>
      <c r="B1372" s="73"/>
      <c r="C1372" s="66"/>
      <c r="D1372" s="39"/>
      <c r="E1372" s="40"/>
      <c r="F1372" s="40"/>
      <c r="G1372" s="38"/>
    </row>
    <row r="1373" spans="1:7" x14ac:dyDescent="0.25">
      <c r="A1373" s="73"/>
      <c r="B1373" s="73"/>
      <c r="C1373" s="66"/>
      <c r="D1373" s="39"/>
      <c r="E1373" s="40"/>
      <c r="F1373" s="40"/>
      <c r="G1373" s="38"/>
    </row>
    <row r="1374" spans="1:7" x14ac:dyDescent="0.25">
      <c r="A1374" s="73"/>
      <c r="B1374" s="73"/>
      <c r="C1374" s="66"/>
      <c r="D1374" s="39"/>
      <c r="E1374" s="40"/>
      <c r="F1374" s="40"/>
      <c r="G1374" s="38"/>
    </row>
    <row r="1375" spans="1:7" x14ac:dyDescent="0.25">
      <c r="A1375" s="73"/>
      <c r="B1375" s="73"/>
      <c r="C1375" s="66"/>
      <c r="D1375" s="39"/>
      <c r="E1375" s="40"/>
      <c r="F1375" s="40"/>
      <c r="G1375" s="38"/>
    </row>
    <row r="1376" spans="1:7" x14ac:dyDescent="0.25">
      <c r="A1376" s="73"/>
      <c r="B1376" s="73"/>
      <c r="C1376" s="66"/>
      <c r="D1376" s="39"/>
      <c r="E1376" s="40"/>
      <c r="F1376" s="40"/>
      <c r="G1376" s="38"/>
    </row>
    <row r="1377" spans="1:7" x14ac:dyDescent="0.25">
      <c r="A1377" s="73"/>
      <c r="B1377" s="73"/>
      <c r="C1377" s="66"/>
      <c r="D1377" s="39"/>
      <c r="E1377" s="40"/>
      <c r="F1377" s="40"/>
      <c r="G1377" s="38"/>
    </row>
    <row r="1378" spans="1:7" x14ac:dyDescent="0.25">
      <c r="A1378" s="73"/>
      <c r="B1378" s="73"/>
      <c r="C1378" s="66"/>
      <c r="D1378" s="39"/>
      <c r="E1378" s="40"/>
      <c r="F1378" s="40"/>
      <c r="G1378" s="38"/>
    </row>
    <row r="1379" spans="1:7" x14ac:dyDescent="0.25">
      <c r="A1379" s="73"/>
      <c r="B1379" s="73"/>
      <c r="C1379" s="66"/>
      <c r="D1379" s="39"/>
      <c r="E1379" s="40"/>
      <c r="F1379" s="40"/>
      <c r="G1379" s="38"/>
    </row>
    <row r="1380" spans="1:7" x14ac:dyDescent="0.25">
      <c r="A1380" s="73"/>
      <c r="B1380" s="73"/>
      <c r="C1380" s="66"/>
      <c r="D1380" s="39"/>
      <c r="E1380" s="40"/>
      <c r="F1380" s="40"/>
      <c r="G1380" s="38"/>
    </row>
    <row r="1381" spans="1:7" x14ac:dyDescent="0.25">
      <c r="A1381" s="73"/>
      <c r="B1381" s="73"/>
      <c r="C1381" s="66"/>
      <c r="D1381" s="39"/>
      <c r="E1381" s="40"/>
      <c r="F1381" s="40"/>
      <c r="G1381" s="38"/>
    </row>
    <row r="1382" spans="1:7" x14ac:dyDescent="0.25">
      <c r="A1382" s="73"/>
      <c r="B1382" s="73"/>
      <c r="C1382" s="66"/>
      <c r="D1382" s="39"/>
      <c r="E1382" s="40"/>
      <c r="F1382" s="40"/>
      <c r="G1382" s="38"/>
    </row>
    <row r="1383" spans="1:7" x14ac:dyDescent="0.25">
      <c r="A1383" s="73"/>
      <c r="B1383" s="73"/>
      <c r="C1383" s="66"/>
      <c r="D1383" s="39"/>
      <c r="E1383" s="40"/>
      <c r="F1383" s="40"/>
      <c r="G1383" s="38"/>
    </row>
    <row r="1384" spans="1:7" x14ac:dyDescent="0.25">
      <c r="A1384" s="73"/>
      <c r="B1384" s="73"/>
      <c r="C1384" s="66"/>
      <c r="D1384" s="39"/>
      <c r="E1384" s="40"/>
      <c r="F1384" s="40"/>
      <c r="G1384" s="38"/>
    </row>
    <row r="1385" spans="1:7" x14ac:dyDescent="0.25">
      <c r="A1385" s="73"/>
      <c r="B1385" s="73"/>
      <c r="C1385" s="66"/>
      <c r="D1385" s="39"/>
      <c r="E1385" s="40"/>
      <c r="F1385" s="40"/>
      <c r="G1385" s="38"/>
    </row>
    <row r="1386" spans="1:7" x14ac:dyDescent="0.25">
      <c r="A1386" s="73"/>
      <c r="B1386" s="73"/>
      <c r="C1386" s="66"/>
      <c r="D1386" s="39"/>
      <c r="E1386" s="40"/>
      <c r="F1386" s="40"/>
      <c r="G1386" s="38"/>
    </row>
    <row r="1387" spans="1:7" x14ac:dyDescent="0.25">
      <c r="A1387" s="73"/>
      <c r="B1387" s="73"/>
      <c r="C1387" s="66"/>
      <c r="D1387" s="39"/>
      <c r="E1387" s="40"/>
      <c r="F1387" s="40"/>
      <c r="G1387" s="38"/>
    </row>
    <row r="1388" spans="1:7" x14ac:dyDescent="0.25">
      <c r="A1388" s="73"/>
      <c r="B1388" s="73"/>
      <c r="C1388" s="66"/>
      <c r="D1388" s="39"/>
      <c r="E1388" s="40"/>
      <c r="F1388" s="40"/>
      <c r="G1388" s="38"/>
    </row>
    <row r="1389" spans="1:7" x14ac:dyDescent="0.25">
      <c r="A1389" s="73"/>
      <c r="B1389" s="73"/>
      <c r="C1389" s="66"/>
      <c r="D1389" s="39"/>
      <c r="E1389" s="40"/>
      <c r="F1389" s="40"/>
      <c r="G1389" s="38"/>
    </row>
    <row r="1390" spans="1:7" x14ac:dyDescent="0.25">
      <c r="A1390" s="73"/>
      <c r="B1390" s="73"/>
      <c r="C1390" s="66"/>
      <c r="D1390" s="39"/>
      <c r="E1390" s="40"/>
      <c r="F1390" s="40"/>
      <c r="G1390" s="38"/>
    </row>
    <row r="1391" spans="1:7" x14ac:dyDescent="0.25">
      <c r="A1391" s="73"/>
      <c r="B1391" s="73"/>
      <c r="C1391" s="66"/>
      <c r="D1391" s="39"/>
      <c r="E1391" s="40"/>
      <c r="F1391" s="40"/>
      <c r="G1391" s="38"/>
    </row>
    <row r="1392" spans="1:7" x14ac:dyDescent="0.25">
      <c r="A1392" s="73"/>
      <c r="B1392" s="73"/>
      <c r="C1392" s="66"/>
      <c r="D1392" s="39"/>
      <c r="E1392" s="40"/>
      <c r="F1392" s="40"/>
      <c r="G1392" s="38"/>
    </row>
    <row r="1393" spans="1:7" x14ac:dyDescent="0.25">
      <c r="A1393" s="73"/>
      <c r="B1393" s="73"/>
      <c r="C1393" s="66"/>
      <c r="D1393" s="39"/>
      <c r="E1393" s="40"/>
      <c r="F1393" s="40"/>
      <c r="G1393" s="38"/>
    </row>
    <row r="1394" spans="1:7" x14ac:dyDescent="0.25">
      <c r="A1394" s="73"/>
      <c r="B1394" s="73"/>
      <c r="C1394" s="66"/>
      <c r="D1394" s="39"/>
      <c r="E1394" s="40"/>
      <c r="F1394" s="40"/>
      <c r="G1394" s="38"/>
    </row>
    <row r="1395" spans="1:7" x14ac:dyDescent="0.25">
      <c r="A1395" s="73"/>
      <c r="B1395" s="73"/>
      <c r="C1395" s="66"/>
      <c r="D1395" s="39"/>
      <c r="E1395" s="40"/>
      <c r="F1395" s="40"/>
      <c r="G1395" s="38"/>
    </row>
    <row r="1396" spans="1:7" x14ac:dyDescent="0.25">
      <c r="A1396" s="73"/>
      <c r="B1396" s="73"/>
      <c r="C1396" s="66"/>
      <c r="D1396" s="39"/>
      <c r="E1396" s="40"/>
      <c r="F1396" s="40"/>
      <c r="G1396" s="38"/>
    </row>
    <row r="1397" spans="1:7" x14ac:dyDescent="0.25">
      <c r="A1397" s="73"/>
      <c r="B1397" s="73"/>
      <c r="C1397" s="66"/>
      <c r="D1397" s="39"/>
      <c r="E1397" s="40"/>
      <c r="F1397" s="40"/>
      <c r="G1397" s="38"/>
    </row>
    <row r="1398" spans="1:7" x14ac:dyDescent="0.25">
      <c r="A1398" s="73"/>
      <c r="B1398" s="73"/>
      <c r="C1398" s="66"/>
      <c r="D1398" s="39"/>
      <c r="E1398" s="40"/>
      <c r="F1398" s="40"/>
      <c r="G1398" s="38"/>
    </row>
    <row r="1399" spans="1:7" x14ac:dyDescent="0.25">
      <c r="A1399" s="73"/>
      <c r="B1399" s="73"/>
      <c r="C1399" s="66"/>
      <c r="D1399" s="39"/>
      <c r="E1399" s="40"/>
      <c r="F1399" s="40"/>
      <c r="G1399" s="38"/>
    </row>
    <row r="1400" spans="1:7" x14ac:dyDescent="0.25">
      <c r="A1400" s="73"/>
      <c r="B1400" s="73"/>
      <c r="C1400" s="66"/>
      <c r="D1400" s="39"/>
      <c r="E1400" s="40"/>
      <c r="F1400" s="40"/>
      <c r="G1400" s="38"/>
    </row>
    <row r="1401" spans="1:7" x14ac:dyDescent="0.25">
      <c r="A1401" s="73"/>
      <c r="B1401" s="73"/>
      <c r="C1401" s="66"/>
      <c r="D1401" s="39"/>
      <c r="E1401" s="40"/>
      <c r="F1401" s="40"/>
      <c r="G1401" s="38"/>
    </row>
    <row r="1402" spans="1:7" x14ac:dyDescent="0.25">
      <c r="A1402" s="73"/>
      <c r="B1402" s="73"/>
      <c r="C1402" s="66"/>
      <c r="D1402" s="39"/>
      <c r="E1402" s="40"/>
      <c r="F1402" s="40"/>
      <c r="G1402" s="38"/>
    </row>
    <row r="1403" spans="1:7" x14ac:dyDescent="0.25">
      <c r="A1403" s="73"/>
      <c r="B1403" s="73"/>
      <c r="C1403" s="66"/>
      <c r="D1403" s="39"/>
      <c r="E1403" s="40"/>
      <c r="F1403" s="40"/>
      <c r="G1403" s="38"/>
    </row>
    <row r="1404" spans="1:7" x14ac:dyDescent="0.25">
      <c r="A1404" s="73"/>
      <c r="B1404" s="73"/>
      <c r="C1404" s="66"/>
      <c r="D1404" s="39"/>
      <c r="E1404" s="40"/>
      <c r="F1404" s="40"/>
      <c r="G1404" s="38"/>
    </row>
    <row r="1405" spans="1:7" x14ac:dyDescent="0.25">
      <c r="A1405" s="73"/>
      <c r="B1405" s="73"/>
      <c r="C1405" s="66"/>
      <c r="D1405" s="39"/>
      <c r="E1405" s="40"/>
      <c r="F1405" s="40"/>
      <c r="G1405" s="38"/>
    </row>
    <row r="1406" spans="1:7" x14ac:dyDescent="0.25">
      <c r="A1406" s="73"/>
      <c r="B1406" s="73"/>
      <c r="C1406" s="66"/>
      <c r="D1406" s="39"/>
      <c r="E1406" s="40"/>
      <c r="F1406" s="40"/>
      <c r="G1406" s="38"/>
    </row>
    <row r="1407" spans="1:7" x14ac:dyDescent="0.25">
      <c r="A1407" s="73"/>
      <c r="B1407" s="73"/>
      <c r="C1407" s="66"/>
      <c r="D1407" s="39"/>
      <c r="E1407" s="40"/>
      <c r="F1407" s="40"/>
      <c r="G1407" s="38"/>
    </row>
    <row r="1408" spans="1:7" x14ac:dyDescent="0.25">
      <c r="A1408" s="73"/>
      <c r="B1408" s="73"/>
      <c r="C1408" s="66"/>
      <c r="D1408" s="39"/>
      <c r="E1408" s="40"/>
      <c r="F1408" s="40"/>
      <c r="G1408" s="38"/>
    </row>
    <row r="1409" spans="1:7" x14ac:dyDescent="0.25">
      <c r="A1409" s="73"/>
      <c r="B1409" s="73"/>
      <c r="C1409" s="66"/>
      <c r="D1409" s="39"/>
      <c r="E1409" s="40"/>
      <c r="F1409" s="40"/>
      <c r="G1409" s="38"/>
    </row>
    <row r="1410" spans="1:7" x14ac:dyDescent="0.25">
      <c r="A1410" s="73"/>
      <c r="B1410" s="73"/>
      <c r="C1410" s="66"/>
      <c r="D1410" s="39"/>
      <c r="E1410" s="40"/>
      <c r="F1410" s="40"/>
      <c r="G1410" s="38"/>
    </row>
    <row r="1411" spans="1:7" x14ac:dyDescent="0.25">
      <c r="A1411" s="73"/>
      <c r="B1411" s="73"/>
      <c r="C1411" s="66"/>
      <c r="D1411" s="39"/>
      <c r="E1411" s="40"/>
      <c r="F1411" s="40"/>
      <c r="G1411" s="38"/>
    </row>
    <row r="1412" spans="1:7" x14ac:dyDescent="0.25">
      <c r="A1412" s="73"/>
      <c r="B1412" s="73"/>
      <c r="C1412" s="66"/>
      <c r="D1412" s="39"/>
      <c r="E1412" s="40"/>
      <c r="F1412" s="40"/>
      <c r="G1412" s="38"/>
    </row>
    <row r="1413" spans="1:7" x14ac:dyDescent="0.25">
      <c r="A1413" s="73"/>
      <c r="B1413" s="73"/>
      <c r="C1413" s="66"/>
      <c r="D1413" s="39"/>
      <c r="E1413" s="40"/>
      <c r="F1413" s="40"/>
      <c r="G1413" s="38"/>
    </row>
    <row r="1414" spans="1:7" x14ac:dyDescent="0.25">
      <c r="A1414" s="73"/>
      <c r="B1414" s="73"/>
      <c r="C1414" s="66"/>
      <c r="D1414" s="39"/>
      <c r="E1414" s="40"/>
      <c r="F1414" s="40"/>
      <c r="G1414" s="38"/>
    </row>
    <row r="1415" spans="1:7" x14ac:dyDescent="0.25">
      <c r="A1415" s="73"/>
      <c r="B1415" s="73"/>
      <c r="C1415" s="66"/>
      <c r="D1415" s="39"/>
      <c r="E1415" s="40"/>
      <c r="F1415" s="40"/>
      <c r="G1415" s="38"/>
    </row>
    <row r="1416" spans="1:7" x14ac:dyDescent="0.25">
      <c r="A1416" s="73"/>
      <c r="B1416" s="73"/>
      <c r="C1416" s="66"/>
      <c r="D1416" s="39"/>
      <c r="E1416" s="40"/>
      <c r="F1416" s="40"/>
      <c r="G1416" s="38"/>
    </row>
    <row r="1417" spans="1:7" x14ac:dyDescent="0.25">
      <c r="A1417" s="73"/>
      <c r="B1417" s="73"/>
      <c r="C1417" s="66"/>
      <c r="D1417" s="39"/>
      <c r="E1417" s="40"/>
      <c r="F1417" s="40"/>
      <c r="G1417" s="38"/>
    </row>
    <row r="1418" spans="1:7" x14ac:dyDescent="0.25">
      <c r="A1418" s="73"/>
      <c r="B1418" s="73"/>
      <c r="C1418" s="66"/>
      <c r="D1418" s="39"/>
      <c r="E1418" s="40"/>
      <c r="F1418" s="40"/>
      <c r="G1418" s="38"/>
    </row>
    <row r="1419" spans="1:7" x14ac:dyDescent="0.25">
      <c r="A1419" s="73"/>
      <c r="B1419" s="73"/>
      <c r="C1419" s="66"/>
      <c r="D1419" s="39"/>
      <c r="E1419" s="40"/>
      <c r="F1419" s="40"/>
      <c r="G1419" s="38"/>
    </row>
    <row r="1420" spans="1:7" x14ac:dyDescent="0.25">
      <c r="A1420" s="73"/>
      <c r="B1420" s="73"/>
      <c r="C1420" s="66"/>
      <c r="D1420" s="39"/>
      <c r="E1420" s="40"/>
      <c r="F1420" s="40"/>
      <c r="G1420" s="38"/>
    </row>
    <row r="1421" spans="1:7" x14ac:dyDescent="0.25">
      <c r="A1421" s="73"/>
      <c r="B1421" s="73"/>
      <c r="C1421" s="66"/>
      <c r="D1421" s="39"/>
      <c r="E1421" s="40"/>
      <c r="F1421" s="40"/>
      <c r="G1421" s="38"/>
    </row>
    <row r="1422" spans="1:7" x14ac:dyDescent="0.25">
      <c r="A1422" s="73"/>
      <c r="B1422" s="73"/>
      <c r="C1422" s="66"/>
      <c r="D1422" s="39"/>
      <c r="E1422" s="40"/>
      <c r="F1422" s="40"/>
      <c r="G1422" s="38"/>
    </row>
    <row r="1423" spans="1:7" x14ac:dyDescent="0.25">
      <c r="A1423" s="73"/>
      <c r="B1423" s="73"/>
      <c r="C1423" s="66"/>
      <c r="D1423" s="39"/>
      <c r="E1423" s="40"/>
      <c r="F1423" s="40"/>
      <c r="G1423" s="38"/>
    </row>
    <row r="1424" spans="1:7" x14ac:dyDescent="0.25">
      <c r="A1424" s="73"/>
      <c r="B1424" s="73"/>
      <c r="C1424" s="66"/>
      <c r="D1424" s="39"/>
      <c r="E1424" s="40"/>
      <c r="F1424" s="40"/>
      <c r="G1424" s="38"/>
    </row>
    <row r="1425" spans="1:7" x14ac:dyDescent="0.25">
      <c r="A1425" s="73"/>
      <c r="B1425" s="73"/>
      <c r="C1425" s="66"/>
      <c r="D1425" s="39"/>
      <c r="E1425" s="40"/>
      <c r="F1425" s="40"/>
      <c r="G1425" s="38"/>
    </row>
    <row r="1426" spans="1:7" x14ac:dyDescent="0.25">
      <c r="A1426" s="73"/>
      <c r="B1426" s="73"/>
      <c r="C1426" s="66"/>
      <c r="D1426" s="39"/>
      <c r="E1426" s="40"/>
      <c r="F1426" s="40"/>
      <c r="G1426" s="38"/>
    </row>
    <row r="1427" spans="1:7" x14ac:dyDescent="0.25">
      <c r="A1427" s="73"/>
      <c r="B1427" s="73"/>
      <c r="C1427" s="66"/>
      <c r="D1427" s="39"/>
      <c r="E1427" s="40"/>
      <c r="F1427" s="40"/>
      <c r="G1427" s="38"/>
    </row>
    <row r="1428" spans="1:7" x14ac:dyDescent="0.25">
      <c r="A1428" s="73"/>
      <c r="B1428" s="73"/>
      <c r="C1428" s="66"/>
      <c r="D1428" s="39"/>
      <c r="E1428" s="40"/>
      <c r="F1428" s="40"/>
      <c r="G1428" s="38"/>
    </row>
    <row r="1429" spans="1:7" x14ac:dyDescent="0.25">
      <c r="A1429" s="73"/>
      <c r="B1429" s="73"/>
      <c r="C1429" s="66"/>
      <c r="D1429" s="39"/>
      <c r="E1429" s="40"/>
      <c r="F1429" s="40"/>
      <c r="G1429" s="38"/>
    </row>
    <row r="1430" spans="1:7" x14ac:dyDescent="0.25">
      <c r="A1430" s="73"/>
      <c r="B1430" s="73"/>
      <c r="C1430" s="66"/>
      <c r="D1430" s="39"/>
      <c r="E1430" s="40"/>
      <c r="F1430" s="40"/>
      <c r="G1430" s="38"/>
    </row>
    <row r="1431" spans="1:7" x14ac:dyDescent="0.25">
      <c r="A1431" s="73"/>
      <c r="B1431" s="73"/>
      <c r="C1431" s="66"/>
      <c r="D1431" s="39"/>
      <c r="E1431" s="40"/>
      <c r="F1431" s="40"/>
      <c r="G1431" s="38"/>
    </row>
    <row r="1432" spans="1:7" x14ac:dyDescent="0.25">
      <c r="A1432" s="73"/>
      <c r="B1432" s="73"/>
      <c r="C1432" s="66"/>
      <c r="D1432" s="39"/>
      <c r="E1432" s="40"/>
      <c r="F1432" s="40"/>
      <c r="G1432" s="38"/>
    </row>
    <row r="1433" spans="1:7" x14ac:dyDescent="0.25">
      <c r="A1433" s="73"/>
      <c r="B1433" s="73"/>
      <c r="C1433" s="66"/>
      <c r="D1433" s="39"/>
      <c r="E1433" s="40"/>
      <c r="F1433" s="40"/>
      <c r="G1433" s="38"/>
    </row>
    <row r="1434" spans="1:7" x14ac:dyDescent="0.25">
      <c r="A1434" s="73"/>
      <c r="B1434" s="73"/>
      <c r="C1434" s="66"/>
      <c r="D1434" s="39"/>
      <c r="E1434" s="40"/>
      <c r="F1434" s="40"/>
      <c r="G1434" s="38"/>
    </row>
    <row r="1435" spans="1:7" x14ac:dyDescent="0.25">
      <c r="A1435" s="73"/>
      <c r="B1435" s="73"/>
      <c r="C1435" s="66"/>
      <c r="D1435" s="39"/>
      <c r="E1435" s="40"/>
      <c r="F1435" s="40"/>
      <c r="G1435" s="38"/>
    </row>
    <row r="1436" spans="1:7" x14ac:dyDescent="0.25">
      <c r="A1436" s="73"/>
      <c r="B1436" s="73"/>
      <c r="C1436" s="66"/>
      <c r="D1436" s="39"/>
      <c r="E1436" s="40"/>
      <c r="F1436" s="40"/>
      <c r="G1436" s="38"/>
    </row>
    <row r="1437" spans="1:7" x14ac:dyDescent="0.25">
      <c r="A1437" s="73"/>
      <c r="B1437" s="73"/>
      <c r="C1437" s="66"/>
      <c r="D1437" s="39"/>
      <c r="E1437" s="40"/>
      <c r="F1437" s="40"/>
      <c r="G1437" s="38"/>
    </row>
    <row r="1438" spans="1:7" x14ac:dyDescent="0.25">
      <c r="A1438" s="73"/>
      <c r="B1438" s="73"/>
      <c r="C1438" s="66"/>
      <c r="D1438" s="39"/>
      <c r="E1438" s="40"/>
      <c r="F1438" s="40"/>
      <c r="G1438" s="38"/>
    </row>
    <row r="1439" spans="1:7" x14ac:dyDescent="0.25">
      <c r="A1439" s="73"/>
      <c r="B1439" s="73"/>
      <c r="C1439" s="66"/>
      <c r="D1439" s="39"/>
      <c r="E1439" s="40"/>
      <c r="F1439" s="40"/>
      <c r="G1439" s="38"/>
    </row>
    <row r="1440" spans="1:7" x14ac:dyDescent="0.25">
      <c r="A1440" s="73"/>
      <c r="B1440" s="73"/>
      <c r="C1440" s="66"/>
      <c r="D1440" s="39"/>
      <c r="E1440" s="40"/>
      <c r="F1440" s="40"/>
      <c r="G1440" s="38"/>
    </row>
    <row r="1441" spans="1:7" x14ac:dyDescent="0.25">
      <c r="A1441" s="73"/>
      <c r="B1441" s="73"/>
      <c r="C1441" s="66"/>
      <c r="D1441" s="39"/>
      <c r="E1441" s="40"/>
      <c r="F1441" s="40"/>
      <c r="G1441" s="38"/>
    </row>
    <row r="1442" spans="1:7" x14ac:dyDescent="0.25">
      <c r="A1442" s="73"/>
      <c r="B1442" s="73"/>
      <c r="C1442" s="66"/>
      <c r="D1442" s="39"/>
      <c r="E1442" s="40"/>
      <c r="F1442" s="40"/>
      <c r="G1442" s="38"/>
    </row>
    <row r="1443" spans="1:7" x14ac:dyDescent="0.25">
      <c r="A1443" s="73"/>
      <c r="B1443" s="73"/>
      <c r="C1443" s="66"/>
      <c r="D1443" s="39"/>
      <c r="E1443" s="40"/>
      <c r="F1443" s="40"/>
      <c r="G1443" s="38"/>
    </row>
    <row r="1444" spans="1:7" x14ac:dyDescent="0.25">
      <c r="A1444" s="73"/>
      <c r="B1444" s="73"/>
      <c r="C1444" s="66"/>
      <c r="D1444" s="39"/>
      <c r="E1444" s="40"/>
      <c r="F1444" s="40"/>
      <c r="G1444" s="38"/>
    </row>
    <row r="1445" spans="1:7" x14ac:dyDescent="0.25">
      <c r="A1445" s="73"/>
      <c r="B1445" s="73"/>
      <c r="C1445" s="66"/>
      <c r="D1445" s="39"/>
      <c r="E1445" s="40"/>
      <c r="F1445" s="40"/>
      <c r="G1445" s="38"/>
    </row>
    <row r="1446" spans="1:7" x14ac:dyDescent="0.25">
      <c r="A1446" s="73"/>
      <c r="B1446" s="73"/>
      <c r="C1446" s="66"/>
      <c r="D1446" s="39"/>
      <c r="E1446" s="40"/>
      <c r="F1446" s="40"/>
      <c r="G1446" s="38"/>
    </row>
    <row r="1447" spans="1:7" x14ac:dyDescent="0.25">
      <c r="A1447" s="73"/>
      <c r="B1447" s="73"/>
      <c r="C1447" s="66"/>
      <c r="D1447" s="39"/>
      <c r="E1447" s="40"/>
      <c r="F1447" s="40"/>
      <c r="G1447" s="38"/>
    </row>
    <row r="1448" spans="1:7" x14ac:dyDescent="0.25">
      <c r="A1448" s="73"/>
      <c r="B1448" s="73"/>
      <c r="C1448" s="66"/>
      <c r="D1448" s="39"/>
      <c r="E1448" s="40"/>
      <c r="F1448" s="40"/>
      <c r="G1448" s="38"/>
    </row>
    <row r="1449" spans="1:7" x14ac:dyDescent="0.25">
      <c r="A1449" s="73"/>
      <c r="B1449" s="73"/>
      <c r="C1449" s="66"/>
      <c r="D1449" s="39"/>
      <c r="E1449" s="40"/>
      <c r="F1449" s="40"/>
      <c r="G1449" s="38"/>
    </row>
    <row r="1450" spans="1:7" x14ac:dyDescent="0.25">
      <c r="A1450" s="73"/>
      <c r="B1450" s="73"/>
      <c r="C1450" s="66"/>
      <c r="D1450" s="39"/>
      <c r="E1450" s="40"/>
      <c r="F1450" s="40"/>
      <c r="G1450" s="38"/>
    </row>
    <row r="1451" spans="1:7" x14ac:dyDescent="0.25">
      <c r="A1451" s="73"/>
      <c r="B1451" s="73"/>
      <c r="C1451" s="66"/>
      <c r="D1451" s="39"/>
      <c r="E1451" s="40"/>
      <c r="F1451" s="40"/>
      <c r="G1451" s="38"/>
    </row>
    <row r="1452" spans="1:7" x14ac:dyDescent="0.25">
      <c r="A1452" s="73"/>
      <c r="B1452" s="73"/>
      <c r="C1452" s="66"/>
      <c r="D1452" s="39"/>
      <c r="E1452" s="40"/>
      <c r="F1452" s="40"/>
      <c r="G1452" s="38"/>
    </row>
    <row r="1453" spans="1:7" x14ac:dyDescent="0.25">
      <c r="A1453" s="73"/>
      <c r="B1453" s="73"/>
      <c r="C1453" s="66"/>
      <c r="D1453" s="39"/>
      <c r="E1453" s="40"/>
      <c r="F1453" s="40"/>
      <c r="G1453" s="38"/>
    </row>
    <row r="1454" spans="1:7" x14ac:dyDescent="0.25">
      <c r="A1454" s="73"/>
      <c r="B1454" s="73"/>
      <c r="C1454" s="66"/>
      <c r="D1454" s="39"/>
      <c r="E1454" s="40"/>
      <c r="F1454" s="40"/>
      <c r="G1454" s="38"/>
    </row>
    <row r="1455" spans="1:7" x14ac:dyDescent="0.25">
      <c r="A1455" s="73"/>
      <c r="B1455" s="73"/>
      <c r="C1455" s="66"/>
      <c r="D1455" s="39"/>
      <c r="E1455" s="40"/>
      <c r="F1455" s="40"/>
      <c r="G1455" s="38"/>
    </row>
    <row r="1456" spans="1:7" x14ac:dyDescent="0.25">
      <c r="A1456" s="73"/>
      <c r="B1456" s="73"/>
      <c r="C1456" s="66"/>
      <c r="D1456" s="39"/>
      <c r="E1456" s="40"/>
      <c r="F1456" s="40"/>
      <c r="G1456" s="38"/>
    </row>
    <row r="1457" spans="1:7" x14ac:dyDescent="0.25">
      <c r="A1457" s="73"/>
      <c r="B1457" s="73"/>
      <c r="C1457" s="66"/>
      <c r="D1457" s="39"/>
      <c r="E1457" s="40"/>
      <c r="F1457" s="40"/>
      <c r="G1457" s="38"/>
    </row>
    <row r="1458" spans="1:7" x14ac:dyDescent="0.25">
      <c r="A1458" s="73"/>
      <c r="B1458" s="73"/>
      <c r="C1458" s="66"/>
      <c r="D1458" s="39"/>
      <c r="E1458" s="40"/>
      <c r="F1458" s="40"/>
      <c r="G1458" s="38"/>
    </row>
    <row r="1459" spans="1:7" x14ac:dyDescent="0.25">
      <c r="A1459" s="73"/>
      <c r="B1459" s="73"/>
      <c r="C1459" s="66"/>
      <c r="D1459" s="39"/>
      <c r="E1459" s="40"/>
      <c r="F1459" s="40"/>
      <c r="G1459" s="38"/>
    </row>
    <row r="1460" spans="1:7" x14ac:dyDescent="0.25">
      <c r="A1460" s="73"/>
      <c r="B1460" s="73"/>
      <c r="C1460" s="66"/>
      <c r="D1460" s="39"/>
      <c r="E1460" s="40"/>
      <c r="F1460" s="40"/>
      <c r="G1460" s="38"/>
    </row>
    <row r="1461" spans="1:7" x14ac:dyDescent="0.25">
      <c r="A1461" s="73"/>
      <c r="B1461" s="73"/>
      <c r="C1461" s="66"/>
      <c r="D1461" s="39"/>
      <c r="E1461" s="40"/>
      <c r="F1461" s="40"/>
      <c r="G1461" s="38"/>
    </row>
    <row r="1462" spans="1:7" x14ac:dyDescent="0.25">
      <c r="A1462" s="73"/>
      <c r="B1462" s="73"/>
      <c r="C1462" s="66"/>
      <c r="D1462" s="39"/>
      <c r="E1462" s="40"/>
      <c r="F1462" s="40"/>
      <c r="G1462" s="38"/>
    </row>
    <row r="1463" spans="1:7" x14ac:dyDescent="0.25">
      <c r="A1463" s="73"/>
      <c r="B1463" s="73"/>
      <c r="C1463" s="66"/>
      <c r="D1463" s="39"/>
      <c r="E1463" s="40"/>
      <c r="F1463" s="40"/>
      <c r="G1463" s="38"/>
    </row>
    <row r="1464" spans="1:7" x14ac:dyDescent="0.25">
      <c r="A1464" s="73"/>
      <c r="B1464" s="73"/>
      <c r="C1464" s="66"/>
      <c r="D1464" s="39"/>
      <c r="E1464" s="40"/>
      <c r="F1464" s="40"/>
      <c r="G1464" s="38"/>
    </row>
    <row r="1465" spans="1:7" x14ac:dyDescent="0.25">
      <c r="A1465" s="73"/>
      <c r="B1465" s="73"/>
      <c r="C1465" s="66"/>
      <c r="D1465" s="39"/>
      <c r="E1465" s="40"/>
      <c r="F1465" s="40"/>
      <c r="G1465" s="38"/>
    </row>
    <row r="1466" spans="1:7" x14ac:dyDescent="0.25">
      <c r="A1466" s="73"/>
      <c r="B1466" s="73"/>
      <c r="C1466" s="66"/>
      <c r="D1466" s="39"/>
      <c r="E1466" s="40"/>
      <c r="F1466" s="40"/>
      <c r="G1466" s="38"/>
    </row>
    <row r="1467" spans="1:7" x14ac:dyDescent="0.25">
      <c r="A1467" s="73"/>
      <c r="B1467" s="73"/>
      <c r="C1467" s="66"/>
      <c r="D1467" s="39"/>
      <c r="E1467" s="40"/>
      <c r="F1467" s="40"/>
      <c r="G1467" s="38"/>
    </row>
    <row r="1468" spans="1:7" x14ac:dyDescent="0.25">
      <c r="A1468" s="73"/>
      <c r="B1468" s="73"/>
      <c r="C1468" s="66"/>
      <c r="D1468" s="39"/>
      <c r="E1468" s="40"/>
      <c r="F1468" s="40"/>
      <c r="G1468" s="38"/>
    </row>
    <row r="1469" spans="1:7" x14ac:dyDescent="0.25">
      <c r="A1469" s="73"/>
      <c r="B1469" s="73"/>
      <c r="C1469" s="66"/>
      <c r="D1469" s="39"/>
      <c r="E1469" s="40"/>
      <c r="F1469" s="40"/>
      <c r="G1469" s="38"/>
    </row>
    <row r="1470" spans="1:7" x14ac:dyDescent="0.25">
      <c r="A1470" s="73"/>
      <c r="B1470" s="73"/>
      <c r="C1470" s="66"/>
      <c r="D1470" s="39"/>
      <c r="E1470" s="40"/>
      <c r="F1470" s="40"/>
      <c r="G1470" s="38"/>
    </row>
    <row r="1471" spans="1:7" x14ac:dyDescent="0.25">
      <c r="A1471" s="73"/>
      <c r="B1471" s="73"/>
      <c r="C1471" s="66"/>
      <c r="D1471" s="39"/>
      <c r="E1471" s="40"/>
      <c r="F1471" s="40"/>
      <c r="G1471" s="38"/>
    </row>
    <row r="1472" spans="1:7" x14ac:dyDescent="0.25">
      <c r="A1472" s="73"/>
      <c r="B1472" s="73"/>
      <c r="C1472" s="66"/>
      <c r="D1472" s="39"/>
      <c r="E1472" s="40"/>
      <c r="F1472" s="40"/>
      <c r="G1472" s="38"/>
    </row>
    <row r="1473" spans="1:7" x14ac:dyDescent="0.25">
      <c r="A1473" s="73"/>
      <c r="B1473" s="73"/>
      <c r="C1473" s="66"/>
      <c r="D1473" s="39"/>
      <c r="E1473" s="40"/>
      <c r="F1473" s="40"/>
      <c r="G1473" s="38"/>
    </row>
    <row r="1474" spans="1:7" x14ac:dyDescent="0.25">
      <c r="A1474" s="73"/>
      <c r="B1474" s="73"/>
      <c r="C1474" s="66"/>
      <c r="D1474" s="39"/>
      <c r="E1474" s="40"/>
      <c r="F1474" s="40"/>
      <c r="G1474" s="38"/>
    </row>
    <row r="1475" spans="1:7" x14ac:dyDescent="0.25">
      <c r="A1475" s="73"/>
      <c r="B1475" s="73"/>
      <c r="C1475" s="66"/>
      <c r="D1475" s="39"/>
      <c r="E1475" s="40"/>
      <c r="F1475" s="40"/>
      <c r="G1475" s="38"/>
    </row>
    <row r="1476" spans="1:7" x14ac:dyDescent="0.25">
      <c r="A1476" s="73"/>
      <c r="B1476" s="73"/>
      <c r="C1476" s="66"/>
      <c r="D1476" s="39"/>
      <c r="E1476" s="40"/>
      <c r="F1476" s="40"/>
      <c r="G1476" s="38"/>
    </row>
    <row r="1477" spans="1:7" x14ac:dyDescent="0.25">
      <c r="A1477" s="73"/>
      <c r="B1477" s="73"/>
      <c r="C1477" s="66"/>
      <c r="D1477" s="39"/>
      <c r="E1477" s="40"/>
      <c r="F1477" s="40"/>
      <c r="G1477" s="38"/>
    </row>
    <row r="1478" spans="1:7" x14ac:dyDescent="0.25">
      <c r="A1478" s="73"/>
      <c r="B1478" s="73"/>
      <c r="C1478" s="66"/>
      <c r="D1478" s="39"/>
      <c r="E1478" s="40"/>
      <c r="F1478" s="40"/>
      <c r="G1478" s="38"/>
    </row>
    <row r="1479" spans="1:7" x14ac:dyDescent="0.25">
      <c r="A1479" s="73"/>
      <c r="B1479" s="73"/>
      <c r="C1479" s="66"/>
      <c r="D1479" s="39"/>
      <c r="E1479" s="40"/>
      <c r="F1479" s="40"/>
      <c r="G1479" s="38"/>
    </row>
    <row r="1480" spans="1:7" x14ac:dyDescent="0.25">
      <c r="A1480" s="73"/>
      <c r="B1480" s="73"/>
      <c r="C1480" s="66"/>
      <c r="D1480" s="39"/>
      <c r="E1480" s="40"/>
      <c r="F1480" s="40"/>
      <c r="G1480" s="38"/>
    </row>
    <row r="1481" spans="1:7" x14ac:dyDescent="0.25">
      <c r="A1481" s="73"/>
      <c r="B1481" s="73"/>
      <c r="C1481" s="66"/>
      <c r="D1481" s="39"/>
      <c r="E1481" s="40"/>
      <c r="F1481" s="40"/>
      <c r="G1481" s="38"/>
    </row>
    <row r="1482" spans="1:7" x14ac:dyDescent="0.25">
      <c r="A1482" s="73"/>
      <c r="B1482" s="73"/>
      <c r="C1482" s="66"/>
      <c r="D1482" s="39"/>
      <c r="E1482" s="40"/>
      <c r="F1482" s="40"/>
      <c r="G1482" s="38"/>
    </row>
    <row r="1483" spans="1:7" x14ac:dyDescent="0.25">
      <c r="A1483" s="73"/>
      <c r="B1483" s="73"/>
      <c r="C1483" s="66"/>
      <c r="D1483" s="39"/>
      <c r="E1483" s="40"/>
      <c r="F1483" s="40"/>
      <c r="G1483" s="38"/>
    </row>
    <row r="1484" spans="1:7" x14ac:dyDescent="0.25">
      <c r="A1484" s="73"/>
      <c r="B1484" s="73"/>
      <c r="C1484" s="66"/>
      <c r="D1484" s="39"/>
      <c r="E1484" s="40"/>
      <c r="F1484" s="40"/>
      <c r="G1484" s="38"/>
    </row>
    <row r="1485" spans="1:7" x14ac:dyDescent="0.25">
      <c r="A1485" s="73"/>
      <c r="B1485" s="73"/>
      <c r="C1485" s="66"/>
      <c r="D1485" s="39"/>
      <c r="E1485" s="40"/>
      <c r="F1485" s="40"/>
      <c r="G1485" s="38"/>
    </row>
    <row r="1486" spans="1:7" x14ac:dyDescent="0.25">
      <c r="A1486" s="73"/>
      <c r="B1486" s="73"/>
      <c r="C1486" s="66"/>
      <c r="D1486" s="39"/>
      <c r="E1486" s="40"/>
      <c r="F1486" s="40"/>
      <c r="G1486" s="38"/>
    </row>
    <row r="1487" spans="1:7" x14ac:dyDescent="0.25">
      <c r="A1487" s="73"/>
      <c r="B1487" s="73"/>
      <c r="C1487" s="66"/>
      <c r="D1487" s="39"/>
      <c r="E1487" s="40"/>
      <c r="F1487" s="40"/>
      <c r="G1487" s="38"/>
    </row>
    <row r="1488" spans="1:7" x14ac:dyDescent="0.25">
      <c r="A1488" s="73"/>
      <c r="B1488" s="73"/>
      <c r="C1488" s="66"/>
      <c r="D1488" s="39"/>
      <c r="E1488" s="40"/>
      <c r="F1488" s="40"/>
      <c r="G1488" s="38"/>
    </row>
    <row r="1489" spans="1:7" x14ac:dyDescent="0.25">
      <c r="A1489" s="73"/>
      <c r="B1489" s="73"/>
      <c r="C1489" s="66"/>
      <c r="D1489" s="39"/>
      <c r="E1489" s="40"/>
      <c r="F1489" s="40"/>
      <c r="G1489" s="38"/>
    </row>
    <row r="1490" spans="1:7" x14ac:dyDescent="0.25">
      <c r="A1490" s="73"/>
      <c r="B1490" s="73"/>
      <c r="C1490" s="66"/>
      <c r="D1490" s="39"/>
      <c r="E1490" s="40"/>
      <c r="F1490" s="40"/>
      <c r="G1490" s="38"/>
    </row>
    <row r="1491" spans="1:7" x14ac:dyDescent="0.25">
      <c r="A1491" s="73"/>
      <c r="B1491" s="73"/>
      <c r="C1491" s="66"/>
      <c r="D1491" s="39"/>
      <c r="E1491" s="40"/>
      <c r="F1491" s="40"/>
      <c r="G1491" s="38"/>
    </row>
    <row r="1492" spans="1:7" x14ac:dyDescent="0.25">
      <c r="A1492" s="73"/>
      <c r="B1492" s="73"/>
      <c r="C1492" s="66"/>
      <c r="D1492" s="39"/>
      <c r="E1492" s="40"/>
      <c r="F1492" s="40"/>
      <c r="G1492" s="38"/>
    </row>
    <row r="1493" spans="1:7" x14ac:dyDescent="0.25">
      <c r="A1493" s="73"/>
      <c r="B1493" s="73"/>
      <c r="C1493" s="66"/>
      <c r="D1493" s="39"/>
      <c r="E1493" s="40"/>
      <c r="F1493" s="40"/>
      <c r="G1493" s="38"/>
    </row>
    <row r="1494" spans="1:7" x14ac:dyDescent="0.25">
      <c r="A1494" s="73"/>
      <c r="B1494" s="73"/>
      <c r="C1494" s="66"/>
      <c r="D1494" s="39"/>
      <c r="E1494" s="40"/>
      <c r="F1494" s="40"/>
      <c r="G1494" s="38"/>
    </row>
    <row r="1495" spans="1:7" x14ac:dyDescent="0.25">
      <c r="A1495" s="73"/>
      <c r="B1495" s="73"/>
      <c r="C1495" s="66"/>
      <c r="D1495" s="39"/>
      <c r="E1495" s="40"/>
      <c r="F1495" s="40"/>
      <c r="G1495" s="38"/>
    </row>
    <row r="1496" spans="1:7" x14ac:dyDescent="0.25">
      <c r="A1496" s="73"/>
      <c r="B1496" s="73"/>
      <c r="C1496" s="66"/>
      <c r="D1496" s="39"/>
      <c r="E1496" s="40"/>
      <c r="F1496" s="40"/>
      <c r="G1496" s="38"/>
    </row>
    <row r="1497" spans="1:7" x14ac:dyDescent="0.25">
      <c r="A1497" s="73"/>
      <c r="B1497" s="73"/>
      <c r="C1497" s="66"/>
      <c r="D1497" s="39"/>
      <c r="E1497" s="40"/>
      <c r="F1497" s="40"/>
      <c r="G1497" s="38"/>
    </row>
    <row r="1498" spans="1:7" x14ac:dyDescent="0.25">
      <c r="A1498" s="73"/>
      <c r="B1498" s="73"/>
      <c r="C1498" s="66"/>
      <c r="D1498" s="39"/>
      <c r="E1498" s="40"/>
      <c r="F1498" s="40"/>
      <c r="G1498" s="38"/>
    </row>
    <row r="1499" spans="1:7" x14ac:dyDescent="0.25">
      <c r="A1499" s="73"/>
      <c r="B1499" s="73"/>
      <c r="C1499" s="66"/>
      <c r="D1499" s="39"/>
      <c r="E1499" s="40"/>
      <c r="F1499" s="40"/>
      <c r="G1499" s="38"/>
    </row>
    <row r="1500" spans="1:7" x14ac:dyDescent="0.25">
      <c r="A1500" s="73"/>
      <c r="B1500" s="73"/>
      <c r="C1500" s="66"/>
      <c r="D1500" s="39"/>
      <c r="E1500" s="40"/>
      <c r="F1500" s="40"/>
      <c r="G1500" s="38"/>
    </row>
    <row r="1501" spans="1:7" x14ac:dyDescent="0.25">
      <c r="A1501" s="73"/>
      <c r="B1501" s="73"/>
      <c r="C1501" s="66"/>
      <c r="D1501" s="39"/>
      <c r="E1501" s="40"/>
      <c r="F1501" s="40"/>
      <c r="G1501" s="38"/>
    </row>
    <row r="1502" spans="1:7" x14ac:dyDescent="0.25">
      <c r="A1502" s="73"/>
      <c r="B1502" s="73"/>
      <c r="C1502" s="66"/>
      <c r="D1502" s="39"/>
      <c r="E1502" s="40"/>
      <c r="F1502" s="40"/>
      <c r="G1502" s="38"/>
    </row>
    <row r="1503" spans="1:7" x14ac:dyDescent="0.25">
      <c r="A1503" s="73"/>
      <c r="B1503" s="73"/>
      <c r="C1503" s="66"/>
      <c r="D1503" s="39"/>
      <c r="E1503" s="40"/>
      <c r="F1503" s="40"/>
      <c r="G1503" s="38"/>
    </row>
    <row r="1504" spans="1:7" x14ac:dyDescent="0.25">
      <c r="A1504" s="73"/>
      <c r="B1504" s="73"/>
      <c r="C1504" s="66"/>
      <c r="D1504" s="39"/>
      <c r="E1504" s="40"/>
      <c r="F1504" s="40"/>
      <c r="G1504" s="38"/>
    </row>
    <row r="1505" spans="1:7" x14ac:dyDescent="0.25">
      <c r="A1505" s="73"/>
      <c r="B1505" s="73"/>
      <c r="C1505" s="66"/>
      <c r="D1505" s="39"/>
      <c r="E1505" s="40"/>
      <c r="F1505" s="40"/>
      <c r="G1505" s="38"/>
    </row>
    <row r="1506" spans="1:7" x14ac:dyDescent="0.25">
      <c r="A1506" s="73"/>
      <c r="B1506" s="73"/>
      <c r="C1506" s="66"/>
      <c r="D1506" s="39"/>
      <c r="E1506" s="40"/>
      <c r="F1506" s="40"/>
      <c r="G1506" s="38"/>
    </row>
    <row r="1507" spans="1:7" x14ac:dyDescent="0.25">
      <c r="A1507" s="73"/>
      <c r="B1507" s="73"/>
      <c r="C1507" s="66"/>
      <c r="D1507" s="39"/>
      <c r="E1507" s="40"/>
      <c r="F1507" s="40"/>
      <c r="G1507" s="38"/>
    </row>
    <row r="1508" spans="1:7" x14ac:dyDescent="0.25">
      <c r="A1508" s="73"/>
      <c r="B1508" s="73"/>
      <c r="C1508" s="66"/>
      <c r="D1508" s="39"/>
      <c r="E1508" s="40"/>
      <c r="F1508" s="40"/>
      <c r="G1508" s="38"/>
    </row>
    <row r="1509" spans="1:7" x14ac:dyDescent="0.25">
      <c r="A1509" s="73"/>
      <c r="B1509" s="73"/>
      <c r="C1509" s="66"/>
      <c r="D1509" s="39"/>
      <c r="E1509" s="40"/>
      <c r="F1509" s="40"/>
      <c r="G1509" s="38"/>
    </row>
    <row r="1510" spans="1:7" x14ac:dyDescent="0.25">
      <c r="A1510" s="73"/>
      <c r="B1510" s="73"/>
      <c r="C1510" s="66"/>
      <c r="D1510" s="39"/>
      <c r="E1510" s="40"/>
      <c r="F1510" s="40"/>
      <c r="G1510" s="38"/>
    </row>
    <row r="1511" spans="1:7" x14ac:dyDescent="0.25">
      <c r="A1511" s="73"/>
      <c r="B1511" s="73"/>
      <c r="C1511" s="66"/>
      <c r="D1511" s="39"/>
      <c r="E1511" s="40"/>
      <c r="F1511" s="40"/>
      <c r="G1511" s="38"/>
    </row>
    <row r="1512" spans="1:7" x14ac:dyDescent="0.25">
      <c r="A1512" s="73"/>
      <c r="B1512" s="73"/>
      <c r="C1512" s="66"/>
      <c r="D1512" s="39"/>
      <c r="E1512" s="40"/>
      <c r="F1512" s="40"/>
      <c r="G1512" s="38"/>
    </row>
    <row r="1513" spans="1:7" x14ac:dyDescent="0.25">
      <c r="A1513" s="73"/>
      <c r="B1513" s="73"/>
      <c r="C1513" s="66"/>
      <c r="D1513" s="39"/>
      <c r="E1513" s="40"/>
      <c r="F1513" s="40"/>
      <c r="G1513" s="38"/>
    </row>
    <row r="1514" spans="1:7" x14ac:dyDescent="0.25">
      <c r="A1514" s="73"/>
      <c r="B1514" s="73"/>
      <c r="C1514" s="66"/>
      <c r="D1514" s="39"/>
      <c r="E1514" s="40"/>
      <c r="F1514" s="40"/>
      <c r="G1514" s="38"/>
    </row>
    <row r="1515" spans="1:7" x14ac:dyDescent="0.25">
      <c r="A1515" s="73"/>
      <c r="B1515" s="73"/>
      <c r="C1515" s="66"/>
      <c r="D1515" s="39"/>
      <c r="E1515" s="40"/>
      <c r="F1515" s="40"/>
      <c r="G1515" s="38"/>
    </row>
    <row r="1516" spans="1:7" x14ac:dyDescent="0.25">
      <c r="A1516" s="73"/>
      <c r="B1516" s="73"/>
      <c r="C1516" s="66"/>
      <c r="D1516" s="39"/>
      <c r="E1516" s="40"/>
      <c r="F1516" s="40"/>
      <c r="G1516" s="38"/>
    </row>
    <row r="1517" spans="1:7" x14ac:dyDescent="0.25">
      <c r="A1517" s="73"/>
      <c r="B1517" s="73"/>
      <c r="C1517" s="66"/>
      <c r="D1517" s="39"/>
      <c r="E1517" s="40"/>
      <c r="F1517" s="40"/>
      <c r="G1517" s="38"/>
    </row>
    <row r="1518" spans="1:7" x14ac:dyDescent="0.25">
      <c r="A1518" s="73"/>
      <c r="B1518" s="73"/>
      <c r="C1518" s="66"/>
      <c r="D1518" s="39"/>
      <c r="E1518" s="40"/>
      <c r="F1518" s="40"/>
      <c r="G1518" s="38"/>
    </row>
    <row r="1519" spans="1:7" x14ac:dyDescent="0.25">
      <c r="A1519" s="73"/>
      <c r="B1519" s="73"/>
      <c r="C1519" s="66"/>
      <c r="D1519" s="39"/>
      <c r="E1519" s="40"/>
      <c r="F1519" s="40"/>
      <c r="G1519" s="38"/>
    </row>
    <row r="1520" spans="1:7" x14ac:dyDescent="0.25">
      <c r="A1520" s="73"/>
      <c r="B1520" s="73"/>
      <c r="C1520" s="66"/>
      <c r="D1520" s="39"/>
      <c r="E1520" s="40"/>
      <c r="F1520" s="40"/>
      <c r="G1520" s="38"/>
    </row>
    <row r="1521" spans="1:7" x14ac:dyDescent="0.25">
      <c r="A1521" s="73"/>
      <c r="B1521" s="73"/>
      <c r="C1521" s="66"/>
      <c r="D1521" s="39"/>
      <c r="E1521" s="40"/>
      <c r="F1521" s="40"/>
      <c r="G1521" s="38"/>
    </row>
    <row r="1522" spans="1:7" x14ac:dyDescent="0.25">
      <c r="A1522" s="73"/>
      <c r="B1522" s="73"/>
      <c r="C1522" s="66"/>
      <c r="D1522" s="39"/>
      <c r="E1522" s="40"/>
      <c r="F1522" s="40"/>
      <c r="G1522" s="38"/>
    </row>
    <row r="1523" spans="1:7" x14ac:dyDescent="0.25">
      <c r="A1523" s="73"/>
      <c r="B1523" s="73"/>
      <c r="C1523" s="66"/>
      <c r="D1523" s="39"/>
      <c r="E1523" s="40"/>
      <c r="F1523" s="40"/>
      <c r="G1523" s="38"/>
    </row>
    <row r="1524" spans="1:7" x14ac:dyDescent="0.25">
      <c r="A1524" s="73"/>
      <c r="B1524" s="73"/>
      <c r="C1524" s="66"/>
      <c r="D1524" s="39"/>
      <c r="E1524" s="40"/>
      <c r="F1524" s="40"/>
      <c r="G1524" s="38"/>
    </row>
    <row r="1525" spans="1:7" x14ac:dyDescent="0.25">
      <c r="A1525" s="73"/>
      <c r="B1525" s="73"/>
      <c r="C1525" s="66"/>
      <c r="D1525" s="39"/>
      <c r="E1525" s="40"/>
      <c r="F1525" s="40"/>
      <c r="G1525" s="38"/>
    </row>
    <row r="1526" spans="1:7" x14ac:dyDescent="0.25">
      <c r="A1526" s="73"/>
      <c r="B1526" s="73"/>
      <c r="C1526" s="66"/>
      <c r="D1526" s="39"/>
      <c r="E1526" s="40"/>
      <c r="F1526" s="40"/>
      <c r="G1526" s="38"/>
    </row>
    <row r="1527" spans="1:7" x14ac:dyDescent="0.25">
      <c r="A1527" s="73"/>
      <c r="B1527" s="73"/>
      <c r="C1527" s="66"/>
      <c r="D1527" s="39"/>
      <c r="E1527" s="40"/>
      <c r="F1527" s="40"/>
      <c r="G1527" s="38"/>
    </row>
    <row r="1528" spans="1:7" x14ac:dyDescent="0.25">
      <c r="A1528" s="73"/>
      <c r="B1528" s="73"/>
      <c r="C1528" s="66"/>
      <c r="D1528" s="39"/>
      <c r="E1528" s="40"/>
      <c r="F1528" s="40"/>
      <c r="G1528" s="38"/>
    </row>
    <row r="1529" spans="1:7" x14ac:dyDescent="0.25">
      <c r="A1529" s="73"/>
      <c r="B1529" s="73"/>
      <c r="C1529" s="66"/>
      <c r="D1529" s="39"/>
      <c r="E1529" s="40"/>
      <c r="F1529" s="40"/>
      <c r="G1529" s="38"/>
    </row>
    <row r="1530" spans="1:7" x14ac:dyDescent="0.25">
      <c r="A1530" s="73"/>
      <c r="B1530" s="73"/>
      <c r="C1530" s="66"/>
      <c r="D1530" s="39"/>
      <c r="E1530" s="40"/>
      <c r="F1530" s="40"/>
      <c r="G1530" s="38"/>
    </row>
    <row r="1531" spans="1:7" x14ac:dyDescent="0.25">
      <c r="A1531" s="73"/>
      <c r="B1531" s="73"/>
      <c r="C1531" s="66"/>
      <c r="D1531" s="39"/>
      <c r="E1531" s="40"/>
      <c r="F1531" s="40"/>
      <c r="G1531" s="38"/>
    </row>
    <row r="1532" spans="1:7" x14ac:dyDescent="0.25">
      <c r="A1532" s="73"/>
      <c r="B1532" s="73"/>
      <c r="C1532" s="66"/>
      <c r="D1532" s="39"/>
      <c r="E1532" s="40"/>
      <c r="F1532" s="40"/>
      <c r="G1532" s="38"/>
    </row>
    <row r="1533" spans="1:7" x14ac:dyDescent="0.25">
      <c r="A1533" s="73"/>
      <c r="B1533" s="73"/>
      <c r="C1533" s="66"/>
      <c r="D1533" s="39"/>
      <c r="E1533" s="40"/>
      <c r="F1533" s="40"/>
      <c r="G1533" s="38"/>
    </row>
    <row r="1534" spans="1:7" x14ac:dyDescent="0.25">
      <c r="A1534" s="73"/>
      <c r="B1534" s="73"/>
      <c r="C1534" s="66"/>
      <c r="D1534" s="39"/>
      <c r="E1534" s="40"/>
      <c r="F1534" s="40"/>
      <c r="G1534" s="38"/>
    </row>
    <row r="1535" spans="1:7" x14ac:dyDescent="0.25">
      <c r="A1535" s="73"/>
      <c r="B1535" s="73"/>
      <c r="C1535" s="66"/>
      <c r="D1535" s="39"/>
      <c r="E1535" s="40"/>
      <c r="F1535" s="40"/>
      <c r="G1535" s="38"/>
    </row>
    <row r="1536" spans="1:7" x14ac:dyDescent="0.25">
      <c r="A1536" s="73"/>
      <c r="B1536" s="73"/>
      <c r="C1536" s="66"/>
      <c r="D1536" s="39"/>
      <c r="E1536" s="40"/>
      <c r="F1536" s="40"/>
      <c r="G1536" s="38"/>
    </row>
    <row r="1537" spans="1:7" x14ac:dyDescent="0.25">
      <c r="A1537" s="73"/>
      <c r="B1537" s="73"/>
      <c r="C1537" s="66"/>
      <c r="D1537" s="39"/>
      <c r="E1537" s="40"/>
      <c r="F1537" s="40"/>
      <c r="G1537" s="38"/>
    </row>
    <row r="1538" spans="1:7" x14ac:dyDescent="0.25">
      <c r="A1538" s="73"/>
      <c r="B1538" s="73"/>
      <c r="C1538" s="66"/>
      <c r="D1538" s="39"/>
      <c r="E1538" s="40"/>
      <c r="F1538" s="40"/>
      <c r="G1538" s="38"/>
    </row>
    <row r="1539" spans="1:7" x14ac:dyDescent="0.25">
      <c r="A1539" s="73"/>
      <c r="B1539" s="73"/>
      <c r="C1539" s="66"/>
      <c r="D1539" s="39"/>
      <c r="E1539" s="40"/>
      <c r="F1539" s="40"/>
      <c r="G1539" s="38"/>
    </row>
    <row r="1540" spans="1:7" x14ac:dyDescent="0.25">
      <c r="A1540" s="73"/>
      <c r="B1540" s="73"/>
      <c r="C1540" s="66"/>
      <c r="D1540" s="39"/>
      <c r="E1540" s="40"/>
      <c r="F1540" s="40"/>
      <c r="G1540" s="38"/>
    </row>
    <row r="1541" spans="1:7" x14ac:dyDescent="0.25">
      <c r="A1541" s="73"/>
      <c r="B1541" s="73"/>
      <c r="C1541" s="66"/>
      <c r="D1541" s="39"/>
      <c r="E1541" s="40"/>
      <c r="F1541" s="40"/>
      <c r="G1541" s="38"/>
    </row>
    <row r="1542" spans="1:7" x14ac:dyDescent="0.25">
      <c r="A1542" s="73"/>
      <c r="B1542" s="73"/>
      <c r="C1542" s="66"/>
      <c r="D1542" s="39"/>
      <c r="E1542" s="40"/>
      <c r="F1542" s="40"/>
      <c r="G1542" s="38"/>
    </row>
    <row r="1543" spans="1:7" x14ac:dyDescent="0.25">
      <c r="A1543" s="73"/>
      <c r="B1543" s="73"/>
      <c r="C1543" s="66"/>
      <c r="D1543" s="39"/>
      <c r="E1543" s="40"/>
      <c r="F1543" s="40"/>
      <c r="G1543" s="38"/>
    </row>
    <row r="1544" spans="1:7" x14ac:dyDescent="0.25">
      <c r="A1544" s="73"/>
      <c r="B1544" s="73"/>
      <c r="C1544" s="66"/>
      <c r="D1544" s="39"/>
      <c r="E1544" s="40"/>
      <c r="F1544" s="40"/>
      <c r="G1544" s="38"/>
    </row>
    <row r="1545" spans="1:7" x14ac:dyDescent="0.25">
      <c r="A1545" s="73"/>
      <c r="B1545" s="73"/>
      <c r="C1545" s="66"/>
      <c r="D1545" s="39"/>
      <c r="E1545" s="40"/>
      <c r="F1545" s="40"/>
      <c r="G1545" s="38"/>
    </row>
    <row r="1546" spans="1:7" x14ac:dyDescent="0.25">
      <c r="A1546" s="73"/>
      <c r="B1546" s="73"/>
      <c r="C1546" s="66"/>
      <c r="D1546" s="39"/>
      <c r="E1546" s="40"/>
      <c r="F1546" s="40"/>
      <c r="G1546" s="38"/>
    </row>
    <row r="1547" spans="1:7" x14ac:dyDescent="0.25">
      <c r="A1547" s="73"/>
      <c r="B1547" s="73"/>
      <c r="C1547" s="66"/>
      <c r="D1547" s="39"/>
      <c r="E1547" s="40"/>
      <c r="F1547" s="40"/>
      <c r="G1547" s="38"/>
    </row>
    <row r="1548" spans="1:7" x14ac:dyDescent="0.25">
      <c r="A1548" s="73"/>
      <c r="B1548" s="73"/>
      <c r="C1548" s="66"/>
      <c r="D1548" s="39"/>
      <c r="E1548" s="40"/>
      <c r="F1548" s="40"/>
      <c r="G1548" s="38"/>
    </row>
    <row r="1549" spans="1:7" x14ac:dyDescent="0.25">
      <c r="A1549" s="73"/>
      <c r="B1549" s="73"/>
      <c r="C1549" s="66"/>
      <c r="D1549" s="39"/>
      <c r="E1549" s="40"/>
      <c r="F1549" s="40"/>
      <c r="G1549" s="38"/>
    </row>
    <row r="1550" spans="1:7" x14ac:dyDescent="0.25">
      <c r="A1550" s="73"/>
      <c r="B1550" s="73"/>
      <c r="C1550" s="66"/>
      <c r="D1550" s="39"/>
      <c r="E1550" s="40"/>
      <c r="F1550" s="40"/>
      <c r="G1550" s="38"/>
    </row>
    <row r="1551" spans="1:7" x14ac:dyDescent="0.25">
      <c r="A1551" s="73"/>
      <c r="B1551" s="73"/>
      <c r="C1551" s="66"/>
      <c r="D1551" s="39"/>
      <c r="E1551" s="40"/>
      <c r="F1551" s="40"/>
      <c r="G1551" s="38"/>
    </row>
    <row r="1552" spans="1:7" x14ac:dyDescent="0.25">
      <c r="A1552" s="73"/>
      <c r="B1552" s="73"/>
      <c r="C1552" s="66"/>
      <c r="D1552" s="39"/>
      <c r="E1552" s="40"/>
      <c r="F1552" s="40"/>
      <c r="G1552" s="38"/>
    </row>
  </sheetData>
  <mergeCells count="361">
    <mergeCell ref="B125:B126"/>
    <mergeCell ref="A125:A126"/>
    <mergeCell ref="A127:A129"/>
    <mergeCell ref="B127:B129"/>
    <mergeCell ref="A130:A137"/>
    <mergeCell ref="B130:B137"/>
    <mergeCell ref="B121:B123"/>
    <mergeCell ref="A121:A123"/>
    <mergeCell ref="B119:B120"/>
    <mergeCell ref="A119:A120"/>
    <mergeCell ref="A102:A106"/>
    <mergeCell ref="B102:B106"/>
    <mergeCell ref="B112:B113"/>
    <mergeCell ref="A112:A113"/>
    <mergeCell ref="A107:A111"/>
    <mergeCell ref="B107:B111"/>
    <mergeCell ref="A89:A90"/>
    <mergeCell ref="B89:B90"/>
    <mergeCell ref="A93:A96"/>
    <mergeCell ref="B93:B96"/>
    <mergeCell ref="A91:A92"/>
    <mergeCell ref="B91:B92"/>
    <mergeCell ref="A991:A1016"/>
    <mergeCell ref="B991:B1016"/>
    <mergeCell ref="A1017:A1018"/>
    <mergeCell ref="B1017:B1018"/>
    <mergeCell ref="B3:B5"/>
    <mergeCell ref="A3:A5"/>
    <mergeCell ref="B6:B13"/>
    <mergeCell ref="A6:A13"/>
    <mergeCell ref="B14:B21"/>
    <mergeCell ref="A14:A21"/>
    <mergeCell ref="A22:A26"/>
    <mergeCell ref="A980:F980"/>
    <mergeCell ref="B85:B86"/>
    <mergeCell ref="A85:A86"/>
    <mergeCell ref="A80:A84"/>
    <mergeCell ref="B80:B84"/>
    <mergeCell ref="B87:B88"/>
    <mergeCell ref="A87:A88"/>
    <mergeCell ref="A50:A60"/>
    <mergeCell ref="B50:B60"/>
    <mergeCell ref="B61:B70"/>
    <mergeCell ref="A61:A70"/>
    <mergeCell ref="A72:A73"/>
    <mergeCell ref="B72:B73"/>
    <mergeCell ref="A920:A930"/>
    <mergeCell ref="B920:B930"/>
    <mergeCell ref="B952:B953"/>
    <mergeCell ref="A952:A953"/>
    <mergeCell ref="A959:A960"/>
    <mergeCell ref="B959:B960"/>
    <mergeCell ref="A954:A958"/>
    <mergeCell ref="B954:B958"/>
    <mergeCell ref="A940:F940"/>
    <mergeCell ref="A941:A942"/>
    <mergeCell ref="A839:A842"/>
    <mergeCell ref="B839:B842"/>
    <mergeCell ref="A864:A867"/>
    <mergeCell ref="B864:B867"/>
    <mergeCell ref="A869:F869"/>
    <mergeCell ref="B906:B912"/>
    <mergeCell ref="A906:A912"/>
    <mergeCell ref="B913:B919"/>
    <mergeCell ref="A913:A919"/>
    <mergeCell ref="B850:B851"/>
    <mergeCell ref="A850:A851"/>
    <mergeCell ref="A843:A849"/>
    <mergeCell ref="B843:B849"/>
    <mergeCell ref="A862:A863"/>
    <mergeCell ref="B862:B863"/>
    <mergeCell ref="B852:B861"/>
    <mergeCell ref="A852:A861"/>
    <mergeCell ref="A870:A905"/>
    <mergeCell ref="B870:B905"/>
    <mergeCell ref="A790:F790"/>
    <mergeCell ref="A787:A789"/>
    <mergeCell ref="B787:B789"/>
    <mergeCell ref="A791:A793"/>
    <mergeCell ref="B791:B793"/>
    <mergeCell ref="B794:B798"/>
    <mergeCell ref="A794:A798"/>
    <mergeCell ref="B799:B806"/>
    <mergeCell ref="A799:A806"/>
    <mergeCell ref="B757:B760"/>
    <mergeCell ref="A757:A760"/>
    <mergeCell ref="A761:A765"/>
    <mergeCell ref="B761:B765"/>
    <mergeCell ref="A766:A773"/>
    <mergeCell ref="B766:B773"/>
    <mergeCell ref="B774:B776"/>
    <mergeCell ref="A774:A776"/>
    <mergeCell ref="B783:B786"/>
    <mergeCell ref="A783:A786"/>
    <mergeCell ref="B777:B782"/>
    <mergeCell ref="A777:A782"/>
    <mergeCell ref="A708:A714"/>
    <mergeCell ref="B708:B714"/>
    <mergeCell ref="B715:B734"/>
    <mergeCell ref="A715:A734"/>
    <mergeCell ref="B735:B740"/>
    <mergeCell ref="A735:A740"/>
    <mergeCell ref="A741:A746"/>
    <mergeCell ref="B741:B746"/>
    <mergeCell ref="A747:A756"/>
    <mergeCell ref="B747:B756"/>
    <mergeCell ref="A678:A693"/>
    <mergeCell ref="B678:B693"/>
    <mergeCell ref="A698:F698"/>
    <mergeCell ref="B696:B697"/>
    <mergeCell ref="A696:A697"/>
    <mergeCell ref="B694:B695"/>
    <mergeCell ref="A694:A695"/>
    <mergeCell ref="B702:B707"/>
    <mergeCell ref="A702:A707"/>
    <mergeCell ref="B699:B701"/>
    <mergeCell ref="A699:A701"/>
    <mergeCell ref="A621:A625"/>
    <mergeCell ref="B621:B625"/>
    <mergeCell ref="B626:B632"/>
    <mergeCell ref="A626:A632"/>
    <mergeCell ref="B633:B635"/>
    <mergeCell ref="A633:A635"/>
    <mergeCell ref="A648:A649"/>
    <mergeCell ref="B648:B649"/>
    <mergeCell ref="A676:A677"/>
    <mergeCell ref="B676:B677"/>
    <mergeCell ref="A636:A641"/>
    <mergeCell ref="B636:B641"/>
    <mergeCell ref="B642:B647"/>
    <mergeCell ref="A642:A647"/>
    <mergeCell ref="A650:A656"/>
    <mergeCell ref="B650:B656"/>
    <mergeCell ref="B657:B668"/>
    <mergeCell ref="A657:A668"/>
    <mergeCell ref="A669:A675"/>
    <mergeCell ref="B669:B675"/>
    <mergeCell ref="B590:B597"/>
    <mergeCell ref="A590:A597"/>
    <mergeCell ref="A598:A604"/>
    <mergeCell ref="B598:B604"/>
    <mergeCell ref="A614:F614"/>
    <mergeCell ref="A605:A613"/>
    <mergeCell ref="B605:B613"/>
    <mergeCell ref="A615:A620"/>
    <mergeCell ref="B615:B620"/>
    <mergeCell ref="B539:B546"/>
    <mergeCell ref="A539:A546"/>
    <mergeCell ref="A577:F577"/>
    <mergeCell ref="B547:B557"/>
    <mergeCell ref="A547:A557"/>
    <mergeCell ref="A558:A576"/>
    <mergeCell ref="B558:B576"/>
    <mergeCell ref="B578:B589"/>
    <mergeCell ref="A578:A589"/>
    <mergeCell ref="B517:B518"/>
    <mergeCell ref="A517:A518"/>
    <mergeCell ref="B519:B528"/>
    <mergeCell ref="A519:A528"/>
    <mergeCell ref="B529:B534"/>
    <mergeCell ref="A529:A534"/>
    <mergeCell ref="B537:B538"/>
    <mergeCell ref="A537:A538"/>
    <mergeCell ref="A535:A536"/>
    <mergeCell ref="B535:B536"/>
    <mergeCell ref="A481:A484"/>
    <mergeCell ref="B481:B484"/>
    <mergeCell ref="A485:A495"/>
    <mergeCell ref="B485:B495"/>
    <mergeCell ref="A516:F516"/>
    <mergeCell ref="B496:B506"/>
    <mergeCell ref="A496:A506"/>
    <mergeCell ref="B507:B515"/>
    <mergeCell ref="A507:A515"/>
    <mergeCell ref="B396:B397"/>
    <mergeCell ref="A396:A397"/>
    <mergeCell ref="B394:B395"/>
    <mergeCell ref="A394:A395"/>
    <mergeCell ref="A398:A402"/>
    <mergeCell ref="B398:B402"/>
    <mergeCell ref="A403:A417"/>
    <mergeCell ref="B403:B417"/>
    <mergeCell ref="B418:B429"/>
    <mergeCell ref="A418:A429"/>
    <mergeCell ref="A352:A360"/>
    <mergeCell ref="B352:B360"/>
    <mergeCell ref="A393:F393"/>
    <mergeCell ref="B391:B392"/>
    <mergeCell ref="A391:A392"/>
    <mergeCell ref="B389:B390"/>
    <mergeCell ref="A389:A390"/>
    <mergeCell ref="B387:B388"/>
    <mergeCell ref="A387:A388"/>
    <mergeCell ref="A361:A362"/>
    <mergeCell ref="B361:B362"/>
    <mergeCell ref="B369:B370"/>
    <mergeCell ref="A369:A370"/>
    <mergeCell ref="B367:B368"/>
    <mergeCell ref="A367:A368"/>
    <mergeCell ref="A363:A366"/>
    <mergeCell ref="B363:B366"/>
    <mergeCell ref="A371:A386"/>
    <mergeCell ref="B371:B386"/>
    <mergeCell ref="B304:B305"/>
    <mergeCell ref="A304:A305"/>
    <mergeCell ref="A302:A303"/>
    <mergeCell ref="B302:B303"/>
    <mergeCell ref="A306:A311"/>
    <mergeCell ref="B306:B311"/>
    <mergeCell ref="A312:A341"/>
    <mergeCell ref="B312:B341"/>
    <mergeCell ref="B350:B351"/>
    <mergeCell ref="A350:A351"/>
    <mergeCell ref="A342:A349"/>
    <mergeCell ref="B342:B349"/>
    <mergeCell ref="B252:B256"/>
    <mergeCell ref="A252:A256"/>
    <mergeCell ref="B257:B268"/>
    <mergeCell ref="A257:A268"/>
    <mergeCell ref="A271:A272"/>
    <mergeCell ref="B271:B272"/>
    <mergeCell ref="B269:B270"/>
    <mergeCell ref="A269:A270"/>
    <mergeCell ref="A301:F301"/>
    <mergeCell ref="B281:B282"/>
    <mergeCell ref="A281:A282"/>
    <mergeCell ref="B273:B280"/>
    <mergeCell ref="A273:A280"/>
    <mergeCell ref="B287:B295"/>
    <mergeCell ref="A287:A295"/>
    <mergeCell ref="A283:A286"/>
    <mergeCell ref="B283:B286"/>
    <mergeCell ref="B296:B300"/>
    <mergeCell ref="A296:A300"/>
    <mergeCell ref="B182:B183"/>
    <mergeCell ref="A182:A183"/>
    <mergeCell ref="A177:A181"/>
    <mergeCell ref="B177:B181"/>
    <mergeCell ref="A184:A186"/>
    <mergeCell ref="B210:B211"/>
    <mergeCell ref="A210:A211"/>
    <mergeCell ref="B206:B209"/>
    <mergeCell ref="A206:A209"/>
    <mergeCell ref="B184:B186"/>
    <mergeCell ref="B191:B192"/>
    <mergeCell ref="A191:A192"/>
    <mergeCell ref="A187:A190"/>
    <mergeCell ref="B187:B190"/>
    <mergeCell ref="B201:B203"/>
    <mergeCell ref="A201:A203"/>
    <mergeCell ref="B198:B200"/>
    <mergeCell ref="A198:A200"/>
    <mergeCell ref="A193:A197"/>
    <mergeCell ref="B193:B197"/>
    <mergeCell ref="B204:B205"/>
    <mergeCell ref="A204:A205"/>
    <mergeCell ref="B152:B153"/>
    <mergeCell ref="A152:A153"/>
    <mergeCell ref="A150:A151"/>
    <mergeCell ref="B150:B151"/>
    <mergeCell ref="B154:B160"/>
    <mergeCell ref="A154:A160"/>
    <mergeCell ref="A161:A168"/>
    <mergeCell ref="B161:B168"/>
    <mergeCell ref="A176:F176"/>
    <mergeCell ref="A169:A171"/>
    <mergeCell ref="B169:B171"/>
    <mergeCell ref="B174:B175"/>
    <mergeCell ref="A174:A175"/>
    <mergeCell ref="A172:A173"/>
    <mergeCell ref="B172:B173"/>
    <mergeCell ref="B27:B31"/>
    <mergeCell ref="A27:A31"/>
    <mergeCell ref="A32:A49"/>
    <mergeCell ref="B32:B49"/>
    <mergeCell ref="B22:B26"/>
    <mergeCell ref="A2:F2"/>
    <mergeCell ref="A148:A149"/>
    <mergeCell ref="B148:B149"/>
    <mergeCell ref="B146:B147"/>
    <mergeCell ref="A146:A147"/>
    <mergeCell ref="A143:A145"/>
    <mergeCell ref="B143:B145"/>
    <mergeCell ref="B138:B142"/>
    <mergeCell ref="A138:A142"/>
    <mergeCell ref="A124:F124"/>
    <mergeCell ref="B99:B101"/>
    <mergeCell ref="A99:A101"/>
    <mergeCell ref="A97:A98"/>
    <mergeCell ref="B97:B98"/>
    <mergeCell ref="A71:F71"/>
    <mergeCell ref="B74:B79"/>
    <mergeCell ref="A74:A79"/>
    <mergeCell ref="A114:A118"/>
    <mergeCell ref="B114:B118"/>
    <mergeCell ref="B218:B220"/>
    <mergeCell ref="A218:A220"/>
    <mergeCell ref="A212:A217"/>
    <mergeCell ref="B212:B217"/>
    <mergeCell ref="A221:A233"/>
    <mergeCell ref="B221:B233"/>
    <mergeCell ref="A235:A251"/>
    <mergeCell ref="B235:B251"/>
    <mergeCell ref="A234:F234"/>
    <mergeCell ref="B441:B442"/>
    <mergeCell ref="A441:A442"/>
    <mergeCell ref="B438:B440"/>
    <mergeCell ref="A438:A440"/>
    <mergeCell ref="B430:B437"/>
    <mergeCell ref="A430:A437"/>
    <mergeCell ref="A443:A463"/>
    <mergeCell ref="B443:B463"/>
    <mergeCell ref="A465:A480"/>
    <mergeCell ref="B465:B480"/>
    <mergeCell ref="A464:F464"/>
    <mergeCell ref="A807:A808"/>
    <mergeCell ref="B807:B808"/>
    <mergeCell ref="B814:B819"/>
    <mergeCell ref="A814:A819"/>
    <mergeCell ref="A826:A827"/>
    <mergeCell ref="B826:B827"/>
    <mergeCell ref="B820:B825"/>
    <mergeCell ref="A820:A825"/>
    <mergeCell ref="B835:B838"/>
    <mergeCell ref="A835:A838"/>
    <mergeCell ref="B828:B834"/>
    <mergeCell ref="A828:A834"/>
    <mergeCell ref="A813:F813"/>
    <mergeCell ref="A809:A812"/>
    <mergeCell ref="B809:B812"/>
    <mergeCell ref="A971:A974"/>
    <mergeCell ref="B971:B974"/>
    <mergeCell ref="A975:A979"/>
    <mergeCell ref="B975:B979"/>
    <mergeCell ref="A981:A990"/>
    <mergeCell ref="B981:B990"/>
    <mergeCell ref="B931:B932"/>
    <mergeCell ref="A931:A932"/>
    <mergeCell ref="A933:A934"/>
    <mergeCell ref="B933:B934"/>
    <mergeCell ref="A935:A939"/>
    <mergeCell ref="B935:B939"/>
    <mergeCell ref="B943:B945"/>
    <mergeCell ref="A943:A945"/>
    <mergeCell ref="B941:B942"/>
    <mergeCell ref="B946:B951"/>
    <mergeCell ref="A946:A951"/>
    <mergeCell ref="A961:A970"/>
    <mergeCell ref="B961:B970"/>
    <mergeCell ref="B1033:B1034"/>
    <mergeCell ref="A1033:A1034"/>
    <mergeCell ref="A1035:A1043"/>
    <mergeCell ref="B1035:B1043"/>
    <mergeCell ref="A1019:A1021"/>
    <mergeCell ref="B1019:B1021"/>
    <mergeCell ref="B1022:B1025"/>
    <mergeCell ref="A1022:A1025"/>
    <mergeCell ref="A1031:A1032"/>
    <mergeCell ref="A1026:A1030"/>
    <mergeCell ref="B1031:B1032"/>
    <mergeCell ref="B1026:B10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abSelected="1" zoomScale="120" zoomScaleNormal="120" workbookViewId="0">
      <selection activeCell="C4" sqref="C4"/>
    </sheetView>
  </sheetViews>
  <sheetFormatPr defaultRowHeight="15" x14ac:dyDescent="0.25"/>
  <cols>
    <col min="2" max="2" width="24.140625" customWidth="1"/>
    <col min="3" max="3" width="48.28515625" customWidth="1"/>
    <col min="4" max="4" width="17.140625" customWidth="1"/>
    <col min="5" max="5" width="14" customWidth="1"/>
    <col min="6" max="6" width="15.28515625" customWidth="1"/>
    <col min="8" max="8" width="5.5703125" customWidth="1"/>
    <col min="9" max="9" width="13.7109375" customWidth="1"/>
    <col min="10" max="10" width="13.140625" customWidth="1"/>
    <col min="11" max="11" width="12.28515625" customWidth="1"/>
  </cols>
  <sheetData>
    <row r="1" spans="1:6" ht="45.75" thickBot="1" x14ac:dyDescent="0.3">
      <c r="A1" s="77" t="s">
        <v>0</v>
      </c>
      <c r="B1" s="78" t="s">
        <v>1</v>
      </c>
      <c r="C1" s="79" t="s">
        <v>2</v>
      </c>
      <c r="D1" s="80" t="s">
        <v>3</v>
      </c>
      <c r="E1" s="80" t="s">
        <v>4</v>
      </c>
      <c r="F1" s="81" t="s">
        <v>5</v>
      </c>
    </row>
    <row r="2" spans="1:6" ht="15.75" customHeight="1" thickBot="1" x14ac:dyDescent="0.3">
      <c r="A2" s="148" t="s">
        <v>65</v>
      </c>
      <c r="B2" s="149"/>
      <c r="C2" s="149"/>
      <c r="D2" s="149"/>
      <c r="E2" s="149"/>
      <c r="F2" s="150"/>
    </row>
    <row r="3" spans="1:6" ht="45" x14ac:dyDescent="0.25">
      <c r="A3" s="117">
        <v>39</v>
      </c>
      <c r="B3" s="115" t="s">
        <v>66</v>
      </c>
      <c r="C3" s="51" t="s">
        <v>707</v>
      </c>
      <c r="D3" s="3">
        <f>SUM(E3:F3)</f>
        <v>62</v>
      </c>
      <c r="E3" s="3">
        <v>55.8</v>
      </c>
      <c r="F3" s="4">
        <v>6.2</v>
      </c>
    </row>
    <row r="4" spans="1:6" ht="30" x14ac:dyDescent="0.25">
      <c r="A4" s="119"/>
      <c r="B4" s="120"/>
      <c r="C4" s="47" t="s">
        <v>708</v>
      </c>
      <c r="D4" s="15">
        <f t="shared" ref="D4:D59" si="0">SUM(E4:F4)</f>
        <v>280</v>
      </c>
      <c r="E4" s="15">
        <v>252</v>
      </c>
      <c r="F4" s="6">
        <v>28</v>
      </c>
    </row>
    <row r="5" spans="1:6" ht="30" x14ac:dyDescent="0.25">
      <c r="A5" s="119"/>
      <c r="B5" s="120"/>
      <c r="C5" s="47" t="s">
        <v>709</v>
      </c>
      <c r="D5" s="15">
        <f t="shared" si="0"/>
        <v>303</v>
      </c>
      <c r="E5" s="15">
        <v>272.7</v>
      </c>
      <c r="F5" s="6">
        <v>30.3</v>
      </c>
    </row>
    <row r="6" spans="1:6" ht="45" x14ac:dyDescent="0.25">
      <c r="A6" s="119"/>
      <c r="B6" s="120"/>
      <c r="C6" s="49" t="s">
        <v>710</v>
      </c>
      <c r="D6" s="15">
        <f t="shared" si="0"/>
        <v>177</v>
      </c>
      <c r="E6" s="15">
        <v>107.2</v>
      </c>
      <c r="F6" s="6">
        <v>69.8</v>
      </c>
    </row>
    <row r="7" spans="1:6" ht="15.75" thickBot="1" x14ac:dyDescent="0.3">
      <c r="A7" s="118"/>
      <c r="B7" s="116"/>
      <c r="C7" s="50" t="s">
        <v>422</v>
      </c>
      <c r="D7" s="7">
        <f t="shared" si="0"/>
        <v>822</v>
      </c>
      <c r="E7" s="7">
        <f t="shared" ref="E7:F7" si="1">SUM(E3:E6)</f>
        <v>687.7</v>
      </c>
      <c r="F7" s="8">
        <f t="shared" si="1"/>
        <v>134.30000000000001</v>
      </c>
    </row>
    <row r="8" spans="1:6" ht="30" x14ac:dyDescent="0.25">
      <c r="A8" s="117">
        <v>40</v>
      </c>
      <c r="B8" s="115" t="s">
        <v>67</v>
      </c>
      <c r="C8" s="51" t="s">
        <v>68</v>
      </c>
      <c r="D8" s="3">
        <f t="shared" si="0"/>
        <v>1262.8</v>
      </c>
      <c r="E8" s="3">
        <v>962.8</v>
      </c>
      <c r="F8" s="4">
        <v>300</v>
      </c>
    </row>
    <row r="9" spans="1:6" ht="15.75" thickBot="1" x14ac:dyDescent="0.3">
      <c r="A9" s="118"/>
      <c r="B9" s="116"/>
      <c r="C9" s="50" t="s">
        <v>422</v>
      </c>
      <c r="D9" s="7">
        <f t="shared" si="0"/>
        <v>1262.8</v>
      </c>
      <c r="E9" s="7">
        <f t="shared" ref="E9:F9" si="2">SUM(E8)</f>
        <v>962.8</v>
      </c>
      <c r="F9" s="8">
        <f t="shared" si="2"/>
        <v>300</v>
      </c>
    </row>
    <row r="10" spans="1:6" ht="60" x14ac:dyDescent="0.25">
      <c r="A10" s="117">
        <v>41</v>
      </c>
      <c r="B10" s="115" t="s">
        <v>577</v>
      </c>
      <c r="C10" s="51" t="s">
        <v>711</v>
      </c>
      <c r="D10" s="3">
        <f t="shared" si="0"/>
        <v>300</v>
      </c>
      <c r="E10" s="3">
        <v>200</v>
      </c>
      <c r="F10" s="4">
        <v>100</v>
      </c>
    </row>
    <row r="11" spans="1:6" ht="135" x14ac:dyDescent="0.25">
      <c r="A11" s="119"/>
      <c r="B11" s="120"/>
      <c r="C11" s="47" t="s">
        <v>712</v>
      </c>
      <c r="D11" s="15">
        <f t="shared" si="0"/>
        <v>1312.9</v>
      </c>
      <c r="E11" s="15">
        <v>900.4</v>
      </c>
      <c r="F11" s="6">
        <v>412.5</v>
      </c>
    </row>
    <row r="12" spans="1:6" ht="15.75" thickBot="1" x14ac:dyDescent="0.3">
      <c r="A12" s="118"/>
      <c r="B12" s="116"/>
      <c r="C12" s="50" t="s">
        <v>422</v>
      </c>
      <c r="D12" s="7">
        <f t="shared" si="0"/>
        <v>1612.9</v>
      </c>
      <c r="E12" s="7">
        <f t="shared" ref="E12:F12" si="3">SUM(E10:E11)</f>
        <v>1100.4000000000001</v>
      </c>
      <c r="F12" s="8">
        <f t="shared" si="3"/>
        <v>512.5</v>
      </c>
    </row>
    <row r="13" spans="1:6" ht="105" x14ac:dyDescent="0.25">
      <c r="A13" s="117">
        <v>42</v>
      </c>
      <c r="B13" s="115" t="s">
        <v>69</v>
      </c>
      <c r="C13" s="51" t="s">
        <v>713</v>
      </c>
      <c r="D13" s="3">
        <f t="shared" si="0"/>
        <v>2478.67</v>
      </c>
      <c r="E13" s="3">
        <v>2230.8000000000002</v>
      </c>
      <c r="F13" s="4">
        <v>247.87</v>
      </c>
    </row>
    <row r="14" spans="1:6" x14ac:dyDescent="0.25">
      <c r="A14" s="119"/>
      <c r="B14" s="120"/>
      <c r="C14" s="47" t="s">
        <v>714</v>
      </c>
      <c r="D14" s="15">
        <f t="shared" si="0"/>
        <v>222.21</v>
      </c>
      <c r="E14" s="15">
        <v>199.99</v>
      </c>
      <c r="F14" s="6">
        <v>22.22</v>
      </c>
    </row>
    <row r="15" spans="1:6" ht="45" x14ac:dyDescent="0.25">
      <c r="A15" s="119"/>
      <c r="B15" s="120"/>
      <c r="C15" s="49" t="s">
        <v>715</v>
      </c>
      <c r="D15" s="15">
        <f t="shared" si="0"/>
        <v>76.899999999999991</v>
      </c>
      <c r="E15" s="15">
        <v>69.209999999999994</v>
      </c>
      <c r="F15" s="6">
        <v>7.69</v>
      </c>
    </row>
    <row r="16" spans="1:6" ht="15.75" thickBot="1" x14ac:dyDescent="0.3">
      <c r="A16" s="118"/>
      <c r="B16" s="116"/>
      <c r="C16" s="50" t="s">
        <v>422</v>
      </c>
      <c r="D16" s="7">
        <f t="shared" si="0"/>
        <v>2777.78</v>
      </c>
      <c r="E16" s="7">
        <f t="shared" ref="E16:F16" si="4">SUM(E13:E15)</f>
        <v>2500</v>
      </c>
      <c r="F16" s="8">
        <f t="shared" si="4"/>
        <v>277.78000000000003</v>
      </c>
    </row>
    <row r="17" spans="1:6" ht="30" x14ac:dyDescent="0.25">
      <c r="A17" s="117">
        <v>43</v>
      </c>
      <c r="B17" s="115" t="s">
        <v>70</v>
      </c>
      <c r="C17" s="51" t="s">
        <v>716</v>
      </c>
      <c r="D17" s="3">
        <f t="shared" si="0"/>
        <v>567.75199999999995</v>
      </c>
      <c r="E17" s="3">
        <v>275.10000000000002</v>
      </c>
      <c r="F17" s="111">
        <v>292.65199999999999</v>
      </c>
    </row>
    <row r="18" spans="1:6" ht="15.75" thickBot="1" x14ac:dyDescent="0.3">
      <c r="A18" s="118"/>
      <c r="B18" s="116"/>
      <c r="C18" s="50" t="s">
        <v>422</v>
      </c>
      <c r="D18" s="7">
        <f t="shared" si="0"/>
        <v>567.75199999999995</v>
      </c>
      <c r="E18" s="7">
        <f t="shared" ref="E18:F18" si="5">SUM(E17)</f>
        <v>275.10000000000002</v>
      </c>
      <c r="F18" s="8">
        <f t="shared" si="5"/>
        <v>292.65199999999999</v>
      </c>
    </row>
    <row r="19" spans="1:6" ht="30" x14ac:dyDescent="0.25">
      <c r="A19" s="117">
        <v>44</v>
      </c>
      <c r="B19" s="115" t="s">
        <v>71</v>
      </c>
      <c r="C19" s="51" t="s">
        <v>72</v>
      </c>
      <c r="D19" s="3">
        <f t="shared" si="0"/>
        <v>189.11750000000001</v>
      </c>
      <c r="E19" s="3">
        <v>171.92500000000001</v>
      </c>
      <c r="F19" s="4">
        <v>17.192499999999999</v>
      </c>
    </row>
    <row r="20" spans="1:6" ht="30" x14ac:dyDescent="0.25">
      <c r="A20" s="119"/>
      <c r="B20" s="120"/>
      <c r="C20" s="47" t="s">
        <v>717</v>
      </c>
      <c r="D20" s="15">
        <f t="shared" si="0"/>
        <v>189.11750000000001</v>
      </c>
      <c r="E20" s="15">
        <v>171.92500000000001</v>
      </c>
      <c r="F20" s="6">
        <v>17.192499999999999</v>
      </c>
    </row>
    <row r="21" spans="1:6" ht="30" x14ac:dyDescent="0.25">
      <c r="A21" s="119"/>
      <c r="B21" s="120"/>
      <c r="C21" s="47" t="s">
        <v>718</v>
      </c>
      <c r="D21" s="15">
        <f t="shared" si="0"/>
        <v>189.11750000000001</v>
      </c>
      <c r="E21" s="15">
        <v>171.92500000000001</v>
      </c>
      <c r="F21" s="6">
        <v>17.192499999999999</v>
      </c>
    </row>
    <row r="22" spans="1:6" ht="30" x14ac:dyDescent="0.25">
      <c r="A22" s="119"/>
      <c r="B22" s="120"/>
      <c r="C22" s="47" t="s">
        <v>719</v>
      </c>
      <c r="D22" s="15">
        <f t="shared" si="0"/>
        <v>189.11750000000001</v>
      </c>
      <c r="E22" s="15">
        <v>171.92500000000001</v>
      </c>
      <c r="F22" s="6">
        <v>17.192499999999999</v>
      </c>
    </row>
    <row r="23" spans="1:6" ht="15.75" thickBot="1" x14ac:dyDescent="0.3">
      <c r="A23" s="118"/>
      <c r="B23" s="116"/>
      <c r="C23" s="50" t="s">
        <v>422</v>
      </c>
      <c r="D23" s="7">
        <f t="shared" si="0"/>
        <v>756.47</v>
      </c>
      <c r="E23" s="7">
        <f t="shared" ref="E23:F23" si="6">SUM(E19:E22)</f>
        <v>687.7</v>
      </c>
      <c r="F23" s="107">
        <f t="shared" si="6"/>
        <v>68.77</v>
      </c>
    </row>
    <row r="24" spans="1:6" ht="60" x14ac:dyDescent="0.25">
      <c r="A24" s="117">
        <v>45</v>
      </c>
      <c r="B24" s="115" t="s">
        <v>73</v>
      </c>
      <c r="C24" s="51" t="s">
        <v>720</v>
      </c>
      <c r="D24" s="3">
        <f t="shared" si="0"/>
        <v>1000</v>
      </c>
      <c r="E24" s="3">
        <v>909.09</v>
      </c>
      <c r="F24" s="4">
        <v>90.91</v>
      </c>
    </row>
    <row r="25" spans="1:6" ht="30" x14ac:dyDescent="0.25">
      <c r="A25" s="119"/>
      <c r="B25" s="120"/>
      <c r="C25" s="47" t="s">
        <v>721</v>
      </c>
      <c r="D25" s="15">
        <f t="shared" si="0"/>
        <v>513.05000000000007</v>
      </c>
      <c r="E25" s="15">
        <v>466.41</v>
      </c>
      <c r="F25" s="6">
        <v>46.64</v>
      </c>
    </row>
    <row r="26" spans="1:6" ht="15.75" thickBot="1" x14ac:dyDescent="0.3">
      <c r="A26" s="118"/>
      <c r="B26" s="116"/>
      <c r="C26" s="50" t="s">
        <v>422</v>
      </c>
      <c r="D26" s="7">
        <f t="shared" si="0"/>
        <v>1513.05</v>
      </c>
      <c r="E26" s="7">
        <f t="shared" ref="E26:F26" si="7">SUM(E24:E25)</f>
        <v>1375.5</v>
      </c>
      <c r="F26" s="8">
        <f t="shared" si="7"/>
        <v>137.55000000000001</v>
      </c>
    </row>
    <row r="27" spans="1:6" ht="30" x14ac:dyDescent="0.25">
      <c r="A27" s="117">
        <v>46</v>
      </c>
      <c r="B27" s="115" t="s">
        <v>74</v>
      </c>
      <c r="C27" s="112" t="s">
        <v>1050</v>
      </c>
      <c r="D27" s="3">
        <f t="shared" si="0"/>
        <v>382.46999999999997</v>
      </c>
      <c r="E27" s="3">
        <v>347.7</v>
      </c>
      <c r="F27" s="4">
        <v>34.770000000000003</v>
      </c>
    </row>
    <row r="28" spans="1:6" x14ac:dyDescent="0.25">
      <c r="A28" s="119"/>
      <c r="B28" s="120"/>
      <c r="C28" s="47" t="s">
        <v>723</v>
      </c>
      <c r="D28" s="15">
        <f t="shared" si="0"/>
        <v>374</v>
      </c>
      <c r="E28" s="15">
        <v>340</v>
      </c>
      <c r="F28" s="6">
        <v>34</v>
      </c>
    </row>
    <row r="29" spans="1:6" ht="15.75" thickBot="1" x14ac:dyDescent="0.3">
      <c r="A29" s="118"/>
      <c r="B29" s="116"/>
      <c r="C29" s="50" t="s">
        <v>422</v>
      </c>
      <c r="D29" s="7">
        <f t="shared" si="0"/>
        <v>756.47</v>
      </c>
      <c r="E29" s="7">
        <f t="shared" ref="E29:F29" si="8">SUM(E27:E28)</f>
        <v>687.7</v>
      </c>
      <c r="F29" s="8">
        <f t="shared" si="8"/>
        <v>68.77000000000001</v>
      </c>
    </row>
    <row r="30" spans="1:6" ht="45" x14ac:dyDescent="0.25">
      <c r="A30" s="117">
        <v>47</v>
      </c>
      <c r="B30" s="115" t="s">
        <v>75</v>
      </c>
      <c r="C30" s="51" t="s">
        <v>724</v>
      </c>
      <c r="D30" s="3">
        <f t="shared" si="0"/>
        <v>237.5</v>
      </c>
      <c r="E30" s="3">
        <v>137.5</v>
      </c>
      <c r="F30" s="4">
        <v>100</v>
      </c>
    </row>
    <row r="31" spans="1:6" ht="15.75" thickBot="1" x14ac:dyDescent="0.3">
      <c r="A31" s="118"/>
      <c r="B31" s="116"/>
      <c r="C31" s="53" t="s">
        <v>422</v>
      </c>
      <c r="D31" s="9">
        <f t="shared" si="0"/>
        <v>237.5</v>
      </c>
      <c r="E31" s="9">
        <f t="shared" ref="E31:F31" si="9">SUM(E30)</f>
        <v>137.5</v>
      </c>
      <c r="F31" s="10">
        <f t="shared" si="9"/>
        <v>100</v>
      </c>
    </row>
    <row r="32" spans="1:6" ht="45" x14ac:dyDescent="0.25">
      <c r="A32" s="117">
        <v>48</v>
      </c>
      <c r="B32" s="115" t="s">
        <v>76</v>
      </c>
      <c r="C32" s="102" t="s">
        <v>725</v>
      </c>
      <c r="D32" s="108">
        <f t="shared" si="0"/>
        <v>74.016000000000005</v>
      </c>
      <c r="E32" s="108">
        <v>63.7</v>
      </c>
      <c r="F32" s="104">
        <v>10.316000000000001</v>
      </c>
    </row>
    <row r="33" spans="1:6" ht="30" x14ac:dyDescent="0.25">
      <c r="A33" s="119"/>
      <c r="B33" s="120"/>
      <c r="C33" s="101" t="s">
        <v>1049</v>
      </c>
      <c r="D33" s="103">
        <f t="shared" si="0"/>
        <v>964.84799999999996</v>
      </c>
      <c r="E33" s="103">
        <v>868.36199999999997</v>
      </c>
      <c r="F33" s="105">
        <v>96.486000000000004</v>
      </c>
    </row>
    <row r="34" spans="1:6" ht="30" x14ac:dyDescent="0.25">
      <c r="A34" s="119"/>
      <c r="B34" s="120"/>
      <c r="C34" s="101" t="s">
        <v>727</v>
      </c>
      <c r="D34" s="103">
        <f t="shared" si="0"/>
        <v>798.59800000000007</v>
      </c>
      <c r="E34" s="103">
        <v>718.73800000000006</v>
      </c>
      <c r="F34" s="105">
        <v>79.86</v>
      </c>
    </row>
    <row r="35" spans="1:6" ht="15.75" thickBot="1" x14ac:dyDescent="0.3">
      <c r="A35" s="118"/>
      <c r="B35" s="116"/>
      <c r="C35" s="109" t="s">
        <v>422</v>
      </c>
      <c r="D35" s="110">
        <f t="shared" si="0"/>
        <v>1837.4620000000002</v>
      </c>
      <c r="E35" s="110">
        <f t="shared" ref="E35" si="10">SUM(E32:E34)</f>
        <v>1650.8000000000002</v>
      </c>
      <c r="F35" s="106">
        <f>SUM(F32:F34)</f>
        <v>186.66200000000001</v>
      </c>
    </row>
    <row r="36" spans="1:6" ht="30" x14ac:dyDescent="0.25">
      <c r="A36" s="117">
        <v>49</v>
      </c>
      <c r="B36" s="115" t="s">
        <v>77</v>
      </c>
      <c r="C36" s="51" t="s">
        <v>78</v>
      </c>
      <c r="D36" s="3">
        <f t="shared" si="0"/>
        <v>497.6</v>
      </c>
      <c r="E36" s="3">
        <v>412.6</v>
      </c>
      <c r="F36" s="104">
        <v>85</v>
      </c>
    </row>
    <row r="37" spans="1:6" ht="15.75" thickBot="1" x14ac:dyDescent="0.3">
      <c r="A37" s="118"/>
      <c r="B37" s="116"/>
      <c r="C37" s="50" t="s">
        <v>422</v>
      </c>
      <c r="D37" s="7">
        <f t="shared" si="0"/>
        <v>497.6</v>
      </c>
      <c r="E37" s="7">
        <f t="shared" ref="E37:F37" si="11">SUM(E36)</f>
        <v>412.6</v>
      </c>
      <c r="F37" s="106">
        <f t="shared" si="11"/>
        <v>85</v>
      </c>
    </row>
    <row r="38" spans="1:6" ht="30.75" thickBot="1" x14ac:dyDescent="0.3">
      <c r="A38" s="117">
        <v>50</v>
      </c>
      <c r="B38" s="115" t="s">
        <v>79</v>
      </c>
      <c r="C38" s="51" t="s">
        <v>728</v>
      </c>
      <c r="D38" s="3">
        <f t="shared" si="0"/>
        <v>172.32</v>
      </c>
      <c r="E38" s="3">
        <v>137.54</v>
      </c>
      <c r="F38" s="4">
        <v>34.78</v>
      </c>
    </row>
    <row r="39" spans="1:6" ht="45.75" thickBot="1" x14ac:dyDescent="0.3">
      <c r="A39" s="119"/>
      <c r="B39" s="120"/>
      <c r="C39" s="51" t="s">
        <v>729</v>
      </c>
      <c r="D39" s="15">
        <f t="shared" si="0"/>
        <v>172.32</v>
      </c>
      <c r="E39" s="15">
        <v>137.54</v>
      </c>
      <c r="F39" s="6">
        <v>34.78</v>
      </c>
    </row>
    <row r="40" spans="1:6" ht="45.75" thickBot="1" x14ac:dyDescent="0.3">
      <c r="A40" s="119"/>
      <c r="B40" s="120"/>
      <c r="C40" s="51" t="s">
        <v>730</v>
      </c>
      <c r="D40" s="15">
        <f t="shared" si="0"/>
        <v>172.32</v>
      </c>
      <c r="E40" s="15">
        <v>137.54</v>
      </c>
      <c r="F40" s="6">
        <v>34.78</v>
      </c>
    </row>
    <row r="41" spans="1:6" ht="30" x14ac:dyDescent="0.25">
      <c r="A41" s="119"/>
      <c r="B41" s="120"/>
      <c r="C41" s="51" t="s">
        <v>731</v>
      </c>
      <c r="D41" s="15">
        <f t="shared" si="0"/>
        <v>172.32</v>
      </c>
      <c r="E41" s="15">
        <v>137.54</v>
      </c>
      <c r="F41" s="6">
        <v>34.78</v>
      </c>
    </row>
    <row r="42" spans="1:6" ht="30" x14ac:dyDescent="0.25">
      <c r="A42" s="119"/>
      <c r="B42" s="120"/>
      <c r="C42" s="47" t="s">
        <v>732</v>
      </c>
      <c r="D42" s="15">
        <f t="shared" si="0"/>
        <v>172.32</v>
      </c>
      <c r="E42" s="15">
        <v>137.54</v>
      </c>
      <c r="F42" s="6">
        <v>34.78</v>
      </c>
    </row>
    <row r="43" spans="1:6" ht="15.75" thickBot="1" x14ac:dyDescent="0.3">
      <c r="A43" s="118"/>
      <c r="B43" s="116"/>
      <c r="C43" s="50" t="s">
        <v>422</v>
      </c>
      <c r="D43" s="7">
        <f t="shared" si="0"/>
        <v>861.59999999999991</v>
      </c>
      <c r="E43" s="7">
        <f t="shared" ref="E43:F43" si="12">SUM(E38:E42)</f>
        <v>687.69999999999993</v>
      </c>
      <c r="F43" s="107">
        <f t="shared" si="12"/>
        <v>173.9</v>
      </c>
    </row>
    <row r="44" spans="1:6" ht="30" x14ac:dyDescent="0.25">
      <c r="A44" s="117">
        <v>51</v>
      </c>
      <c r="B44" s="115" t="s">
        <v>80</v>
      </c>
      <c r="C44" s="51" t="s">
        <v>492</v>
      </c>
      <c r="D44" s="3">
        <f t="shared" si="0"/>
        <v>540</v>
      </c>
      <c r="E44" s="3">
        <v>340</v>
      </c>
      <c r="F44" s="111">
        <v>200</v>
      </c>
    </row>
    <row r="45" spans="1:6" ht="30" x14ac:dyDescent="0.25">
      <c r="A45" s="119"/>
      <c r="B45" s="120"/>
      <c r="C45" s="47" t="s">
        <v>493</v>
      </c>
      <c r="D45" s="15">
        <f t="shared" si="0"/>
        <v>447.7</v>
      </c>
      <c r="E45" s="15">
        <v>347.7</v>
      </c>
      <c r="F45" s="113">
        <v>100</v>
      </c>
    </row>
    <row r="46" spans="1:6" ht="15.75" thickBot="1" x14ac:dyDescent="0.3">
      <c r="A46" s="118"/>
      <c r="B46" s="116"/>
      <c r="C46" s="50" t="s">
        <v>422</v>
      </c>
      <c r="D46" s="7">
        <f t="shared" si="0"/>
        <v>987.7</v>
      </c>
      <c r="E46" s="7">
        <f t="shared" ref="E46:F46" si="13">SUM(E44:E45)</f>
        <v>687.7</v>
      </c>
      <c r="F46" s="114">
        <f t="shared" si="13"/>
        <v>300</v>
      </c>
    </row>
    <row r="47" spans="1:6" x14ac:dyDescent="0.25">
      <c r="A47" s="117">
        <v>52</v>
      </c>
      <c r="B47" s="115" t="s">
        <v>81</v>
      </c>
      <c r="C47" s="51" t="s">
        <v>733</v>
      </c>
      <c r="D47" s="3">
        <f t="shared" si="0"/>
        <v>90</v>
      </c>
      <c r="E47" s="3">
        <v>70</v>
      </c>
      <c r="F47" s="4">
        <v>20</v>
      </c>
    </row>
    <row r="48" spans="1:6" ht="30" x14ac:dyDescent="0.25">
      <c r="A48" s="119"/>
      <c r="B48" s="120"/>
      <c r="C48" s="47" t="s">
        <v>734</v>
      </c>
      <c r="D48" s="15">
        <f t="shared" si="0"/>
        <v>80</v>
      </c>
      <c r="E48" s="15">
        <v>60</v>
      </c>
      <c r="F48" s="6">
        <v>20</v>
      </c>
    </row>
    <row r="49" spans="1:6" ht="30" x14ac:dyDescent="0.25">
      <c r="A49" s="119"/>
      <c r="B49" s="120"/>
      <c r="C49" s="47" t="s">
        <v>423</v>
      </c>
      <c r="D49" s="15">
        <f t="shared" si="0"/>
        <v>99</v>
      </c>
      <c r="E49" s="15">
        <v>79</v>
      </c>
      <c r="F49" s="6">
        <v>20</v>
      </c>
    </row>
    <row r="50" spans="1:6" ht="30" x14ac:dyDescent="0.25">
      <c r="A50" s="119"/>
      <c r="B50" s="120"/>
      <c r="C50" s="47" t="s">
        <v>82</v>
      </c>
      <c r="D50" s="15">
        <f t="shared" si="0"/>
        <v>80</v>
      </c>
      <c r="E50" s="15">
        <v>60</v>
      </c>
      <c r="F50" s="6">
        <v>20</v>
      </c>
    </row>
    <row r="51" spans="1:6" ht="30" x14ac:dyDescent="0.25">
      <c r="A51" s="119"/>
      <c r="B51" s="120"/>
      <c r="C51" s="47" t="s">
        <v>735</v>
      </c>
      <c r="D51" s="15">
        <f t="shared" si="0"/>
        <v>99</v>
      </c>
      <c r="E51" s="15">
        <v>79</v>
      </c>
      <c r="F51" s="6">
        <v>20</v>
      </c>
    </row>
    <row r="52" spans="1:6" ht="30" x14ac:dyDescent="0.25">
      <c r="A52" s="119"/>
      <c r="B52" s="120"/>
      <c r="C52" s="47" t="s">
        <v>736</v>
      </c>
      <c r="D52" s="15">
        <f t="shared" si="0"/>
        <v>80</v>
      </c>
      <c r="E52" s="15">
        <v>60</v>
      </c>
      <c r="F52" s="6">
        <v>20</v>
      </c>
    </row>
    <row r="53" spans="1:6" ht="30" x14ac:dyDescent="0.25">
      <c r="A53" s="119"/>
      <c r="B53" s="120"/>
      <c r="C53" s="47" t="s">
        <v>737</v>
      </c>
      <c r="D53" s="15">
        <f t="shared" si="0"/>
        <v>80</v>
      </c>
      <c r="E53" s="15">
        <v>60</v>
      </c>
      <c r="F53" s="6">
        <v>20</v>
      </c>
    </row>
    <row r="54" spans="1:6" ht="30" x14ac:dyDescent="0.25">
      <c r="A54" s="119"/>
      <c r="B54" s="120"/>
      <c r="C54" s="47" t="s">
        <v>738</v>
      </c>
      <c r="D54" s="15">
        <f t="shared" si="0"/>
        <v>97</v>
      </c>
      <c r="E54" s="15">
        <v>77</v>
      </c>
      <c r="F54" s="6">
        <v>20</v>
      </c>
    </row>
    <row r="55" spans="1:6" ht="30" x14ac:dyDescent="0.25">
      <c r="A55" s="119"/>
      <c r="B55" s="120"/>
      <c r="C55" s="47" t="s">
        <v>739</v>
      </c>
      <c r="D55" s="15">
        <f t="shared" si="0"/>
        <v>95</v>
      </c>
      <c r="E55" s="15">
        <v>75</v>
      </c>
      <c r="F55" s="6">
        <v>20</v>
      </c>
    </row>
    <row r="56" spans="1:6" ht="30" x14ac:dyDescent="0.25">
      <c r="A56" s="119"/>
      <c r="B56" s="120"/>
      <c r="C56" s="47" t="s">
        <v>740</v>
      </c>
      <c r="D56" s="15">
        <f t="shared" si="0"/>
        <v>98</v>
      </c>
      <c r="E56" s="15">
        <v>67.3</v>
      </c>
      <c r="F56" s="6">
        <v>30.7</v>
      </c>
    </row>
    <row r="57" spans="1:6" ht="30" x14ac:dyDescent="0.25">
      <c r="A57" s="119"/>
      <c r="B57" s="120"/>
      <c r="C57" s="47" t="s">
        <v>741</v>
      </c>
      <c r="D57" s="15">
        <f t="shared" si="0"/>
        <v>80</v>
      </c>
      <c r="E57" s="15">
        <v>60</v>
      </c>
      <c r="F57" s="6">
        <v>20</v>
      </c>
    </row>
    <row r="58" spans="1:6" ht="30" x14ac:dyDescent="0.25">
      <c r="A58" s="119"/>
      <c r="B58" s="120"/>
      <c r="C58" s="49" t="s">
        <v>742</v>
      </c>
      <c r="D58" s="15">
        <f t="shared" si="0"/>
        <v>98</v>
      </c>
      <c r="E58" s="15">
        <v>78</v>
      </c>
      <c r="F58" s="6">
        <v>20</v>
      </c>
    </row>
    <row r="59" spans="1:6" ht="15.75" thickBot="1" x14ac:dyDescent="0.3">
      <c r="A59" s="118"/>
      <c r="B59" s="116"/>
      <c r="C59" s="50" t="s">
        <v>422</v>
      </c>
      <c r="D59" s="7">
        <f t="shared" si="0"/>
        <v>1076</v>
      </c>
      <c r="E59" s="7">
        <f t="shared" ref="E59:F59" si="14">SUM(E47:E58)</f>
        <v>825.3</v>
      </c>
      <c r="F59" s="8">
        <f t="shared" si="14"/>
        <v>250.7</v>
      </c>
    </row>
  </sheetData>
  <mergeCells count="29">
    <mergeCell ref="A2:F2"/>
    <mergeCell ref="A8:A9"/>
    <mergeCell ref="B8:B9"/>
    <mergeCell ref="A10:A12"/>
    <mergeCell ref="B10:B12"/>
    <mergeCell ref="A13:A16"/>
    <mergeCell ref="B13:B16"/>
    <mergeCell ref="A3:A7"/>
    <mergeCell ref="B3:B7"/>
    <mergeCell ref="A27:A29"/>
    <mergeCell ref="B27:B29"/>
    <mergeCell ref="A30:A31"/>
    <mergeCell ref="B30:B31"/>
    <mergeCell ref="A32:A35"/>
    <mergeCell ref="B32:B35"/>
    <mergeCell ref="A17:A18"/>
    <mergeCell ref="B17:B18"/>
    <mergeCell ref="A19:A23"/>
    <mergeCell ref="B19:B23"/>
    <mergeCell ref="A24:A26"/>
    <mergeCell ref="B24:B26"/>
    <mergeCell ref="A47:A59"/>
    <mergeCell ref="B47:B59"/>
    <mergeCell ref="A36:A37"/>
    <mergeCell ref="B36:B37"/>
    <mergeCell ref="A38:A43"/>
    <mergeCell ref="B38:B43"/>
    <mergeCell ref="A44:A46"/>
    <mergeCell ref="B44:B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2018-06-19T14:56:46Z</dcterms:modified>
</cp:coreProperties>
</file>